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tabella access" sheetId="1" r:id="rId1"/>
    <sheet name="da compilare - ISCRIZIONI" sheetId="2" r:id="rId2"/>
    <sheet name="Foglio1" sheetId="3" state="hidden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<sst xmlns="http://schemas.openxmlformats.org/spreadsheetml/2006/main" count="411" uniqueCount="151">
  <si>
    <t>Le ali della libertà</t>
  </si>
  <si>
    <t>Drama</t>
  </si>
  <si>
    <t>Two imprisoned men bond over a number of years, finding solace and eventual redemption through acts of common decency.</t>
  </si>
  <si>
    <t xml:space="preserve">Frank Darabont </t>
  </si>
  <si>
    <t>Tim Robbins, Morgan Freeman, Bob Gunton, William Sadler</t>
  </si>
  <si>
    <t>AMATORI B MASCHILI</t>
  </si>
  <si>
    <t>CADETTE</t>
  </si>
  <si>
    <t>CADETTI</t>
  </si>
  <si>
    <t>CUCCIOLI FEMMINILI</t>
  </si>
  <si>
    <t>CUCCIOLI MASCHILI</t>
  </si>
  <si>
    <t>DIVERSAMENTE ABILI FEMMINILI</t>
  </si>
  <si>
    <t>DIVERSAMENTE ABILI MASCHILI</t>
  </si>
  <si>
    <t>ESORDIENTI FEMMINILI</t>
  </si>
  <si>
    <t>ESORDIENTI MASCHILI</t>
  </si>
  <si>
    <t>JUNIORES FEMMINILI</t>
  </si>
  <si>
    <t>JUNIORES MASCHILI</t>
  </si>
  <si>
    <t>RAGAZZE</t>
  </si>
  <si>
    <t>RAGAZZI</t>
  </si>
  <si>
    <t>SENIORES FEMMINILI</t>
  </si>
  <si>
    <t>SENIORES MASCHILI</t>
  </si>
  <si>
    <t>VETERANI FEMMINILI</t>
  </si>
  <si>
    <t>VETERANI A MASCHILI</t>
  </si>
  <si>
    <t>VETERANI B MASCHILI</t>
  </si>
  <si>
    <t>ANNO</t>
  </si>
  <si>
    <t>SINOSSI</t>
  </si>
  <si>
    <t>NOME</t>
  </si>
  <si>
    <t>CENSURA</t>
  </si>
  <si>
    <t>DURATA (m)</t>
  </si>
  <si>
    <t>GENERE</t>
  </si>
  <si>
    <t>RATING IMDB</t>
  </si>
  <si>
    <t>REGIA</t>
  </si>
  <si>
    <t>ATTORI</t>
  </si>
  <si>
    <t>VOTI</t>
  </si>
  <si>
    <t>FATTURATO (M $)</t>
  </si>
  <si>
    <t>1994</t>
  </si>
  <si>
    <t xml:space="preserve">T </t>
  </si>
  <si>
    <t>categoria</t>
  </si>
  <si>
    <t>tipo di gara</t>
  </si>
  <si>
    <t>m-f</t>
  </si>
  <si>
    <t>gara</t>
  </si>
  <si>
    <t>Corse</t>
  </si>
  <si>
    <t>Maschili</t>
  </si>
  <si>
    <t>m.1000</t>
  </si>
  <si>
    <t>Concorsi</t>
  </si>
  <si>
    <t>salto in lungo</t>
  </si>
  <si>
    <t>ALLIEVI</t>
  </si>
  <si>
    <t>getto del peso</t>
  </si>
  <si>
    <t>AMATORI A MASCHILI</t>
  </si>
  <si>
    <t>Femminili</t>
  </si>
  <si>
    <t>ALLIEVE</t>
  </si>
  <si>
    <t>m.100 piani</t>
  </si>
  <si>
    <t>Extra</t>
  </si>
  <si>
    <t>vortex</t>
  </si>
  <si>
    <t>m.50 piani</t>
  </si>
  <si>
    <t>AMATORI A FEMMINILI</t>
  </si>
  <si>
    <t>m.60 piani</t>
  </si>
  <si>
    <t>m.3000</t>
  </si>
  <si>
    <t>m.5000</t>
  </si>
  <si>
    <t>AMATORI B FEMMINILI</t>
  </si>
  <si>
    <t>m.80 piani</t>
  </si>
  <si>
    <t>società</t>
  </si>
  <si>
    <t>COGNOME NOME</t>
  </si>
  <si>
    <t>F / M</t>
  </si>
  <si>
    <t>data di nascita</t>
  </si>
  <si>
    <t>( maiuscolo )</t>
  </si>
  <si>
    <t>00/00/0000</t>
  </si>
  <si>
    <t>categoria e gara</t>
  </si>
  <si>
    <t>classifica</t>
  </si>
  <si>
    <t>prestazione</t>
  </si>
  <si>
    <t>punteggio</t>
  </si>
  <si>
    <t>prefisso</t>
  </si>
  <si>
    <t>squadra</t>
  </si>
  <si>
    <t>EDE</t>
  </si>
  <si>
    <t>ATLETICA EDEN '77 - Esine Brescia</t>
  </si>
  <si>
    <t>CAR</t>
  </si>
  <si>
    <t>ATLETICA CARPENEDOLO - Brescia</t>
  </si>
  <si>
    <t>PIA</t>
  </si>
  <si>
    <t>ATLETICA CINQUE CERCHI - Piacenza</t>
  </si>
  <si>
    <t>GOF</t>
  </si>
  <si>
    <t>ATLETICA E PODISMO CASTELGOFFREDO - Mantova</t>
  </si>
  <si>
    <t>GAV</t>
  </si>
  <si>
    <t>ATLETICA GAVARDO</t>
  </si>
  <si>
    <t>GUI</t>
  </si>
  <si>
    <t>G.S. ATLETICA GUIDIZZOLESE - Mantova</t>
  </si>
  <si>
    <t>INT</t>
  </si>
  <si>
    <t>ATLETICA INTERFLUMINA CASALMAGGIORE - Cremona</t>
  </si>
  <si>
    <t>LIB</t>
  </si>
  <si>
    <t>ATLETICA LIBERTAS MANTOVA - Mantova</t>
  </si>
  <si>
    <t>BRC</t>
  </si>
  <si>
    <t>B&amp;RC CASTIGLIONE D'ADDA - Lodi</t>
  </si>
  <si>
    <t>CAP</t>
  </si>
  <si>
    <t>U.S. CAPRALBESE - Crema</t>
  </si>
  <si>
    <t>OSG</t>
  </si>
  <si>
    <t>ORATORIO SAN GIUSEPPE CASALOLDO - Mantova</t>
  </si>
  <si>
    <t>SHU</t>
  </si>
  <si>
    <t>CENTRO SHUSTER - Milano</t>
  </si>
  <si>
    <t>CER</t>
  </si>
  <si>
    <t>ANSPI CERESARA LA VIGNA - Mantova</t>
  </si>
  <si>
    <t>CRE</t>
  </si>
  <si>
    <t>CSI CREMONA - Cremona</t>
  </si>
  <si>
    <t>CAS</t>
  </si>
  <si>
    <t>G.P. PODISTI CASTIGLIONESI - Mantova</t>
  </si>
  <si>
    <t>ISO</t>
  </si>
  <si>
    <t>GRUPPO AVIS ISORELLA - Brescia</t>
  </si>
  <si>
    <t>BER</t>
  </si>
  <si>
    <t>G.S. BERNATESE - Milano</t>
  </si>
  <si>
    <t>NEW</t>
  </si>
  <si>
    <t>INSIEME NEW FOODS</t>
  </si>
  <si>
    <t>VER</t>
  </si>
  <si>
    <t>LIBERTAS VALPOLICELLA - Verona</t>
  </si>
  <si>
    <t>MOT</t>
  </si>
  <si>
    <t>MOTUS CASTEGNATO</t>
  </si>
  <si>
    <t>RED</t>
  </si>
  <si>
    <t>ORATORIO REDONDESCO - Mantova</t>
  </si>
  <si>
    <t>CTR</t>
  </si>
  <si>
    <t>POLISPORTIVA CTR - Cremona</t>
  </si>
  <si>
    <t>RIV</t>
  </si>
  <si>
    <t>POLISPORTIVA RIVAROLESE - Mantova</t>
  </si>
  <si>
    <t>FOL</t>
  </si>
  <si>
    <t>U.S. FOLGORE - Boretto Reggio Emilia</t>
  </si>
  <si>
    <t>ASB</t>
  </si>
  <si>
    <t>ATLETICA SELVA BOVOLONE - Verona</t>
  </si>
  <si>
    <t>BOZ</t>
  </si>
  <si>
    <t>ORATORIO BOZZOLO - Mantova</t>
  </si>
  <si>
    <t>-DOS</t>
  </si>
  <si>
    <t>IL DOSSO - Diversamente Abili</t>
  </si>
  <si>
    <t>FAN</t>
  </si>
  <si>
    <t>N.A. FANFULLA - Lodi</t>
  </si>
  <si>
    <t>-FRE</t>
  </si>
  <si>
    <t>U.S. FRECCIA CREMONA - Diversamente Abili</t>
  </si>
  <si>
    <t>-INT</t>
  </si>
  <si>
    <t>ATLETICA INTERFLUMINA - Diversamente Abili</t>
  </si>
  <si>
    <t>PVS</t>
  </si>
  <si>
    <t>POLISPORTIVA VILLA SAVIOLA - Mantova</t>
  </si>
  <si>
    <t>RIC</t>
  </si>
  <si>
    <t>ATLETICA RICCARDI</t>
  </si>
  <si>
    <t>RIG</t>
  </si>
  <si>
    <t>ATLETICA RIGOLETTO - Mantova</t>
  </si>
  <si>
    <t>-SAB</t>
  </si>
  <si>
    <t>ASCOSPORT SABBIONETA - Diversamente Abili</t>
  </si>
  <si>
    <t>-SOS</t>
  </si>
  <si>
    <t>FONDAZIONE SOSPIRO - Diversamente Abili</t>
  </si>
  <si>
    <t>( scegli da elenco )</t>
  </si>
  <si>
    <t>VALORI BLOCCATI DA COPIARE NEL FILE ACCESS</t>
  </si>
  <si>
    <t>data nascita 1</t>
  </si>
  <si>
    <t>data nascita 2</t>
  </si>
  <si>
    <t>anno di nascita</t>
  </si>
  <si>
    <t>categoria 1</t>
  </si>
  <si>
    <t>categoria 2</t>
  </si>
  <si>
    <t>categoria o data di nascita</t>
  </si>
  <si>
    <t>VERIFICA DATI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</si>
</sst>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  <numFmt numFmtId="165" formatCode="_-* #,##0_-;\-* #,##0_-;_-* \-??_-;_-@_-"/>
  </numFmts>
  <fonts count="20">
    <font>
      <sz val="11"/>
      <color indexed="8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8"/>
      <name val="Tahoma"/>
      <family val="2"/>
    </font>
    <font>
      <sz val="8"/>
      <name val="Arial"/>
      <family val="0"/>
    </font>
    <font>
      <sz val="10"/>
      <color indexed="8"/>
      <name val="Tahoma"/>
      <family val="2"/>
    </font>
    <font>
      <sz val="10"/>
      <color indexed="22"/>
      <name val="Tahoma"/>
      <family val="2"/>
    </font>
    <font>
      <sz val="10"/>
      <name val="Tahoma"/>
      <family val="2"/>
    </font>
    <font>
      <sz val="10"/>
      <color indexed="10"/>
      <name val="Tahoma"/>
      <family val="2"/>
    </font>
    <font>
      <b/>
      <sz val="10"/>
      <color indexed="10"/>
      <name val="Arial"/>
      <family val="2"/>
    </font>
    <font>
      <b/>
      <sz val="10"/>
      <color indexed="10"/>
      <name val="Tahoma"/>
      <family val="2"/>
    </font>
    <font>
      <sz val="10"/>
      <color indexed="8"/>
      <name val="Arial"/>
      <family val="0"/>
    </font>
    <font>
      <sz val="11"/>
      <color indexed="10"/>
      <name val="Arial"/>
      <family val="0"/>
    </font>
    <font>
      <b/>
      <sz val="14"/>
      <name val="Arial"/>
      <family val="2"/>
    </font>
    <font>
      <b/>
      <sz val="11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164" fontId="2" fillId="0" borderId="0" applyBorder="0" applyProtection="0">
      <alignment/>
    </xf>
    <xf numFmtId="41" fontId="1" fillId="0" borderId="0" applyFill="0" applyBorder="0" applyAlignment="0" applyProtection="0"/>
    <xf numFmtId="0" fontId="13" fillId="0" borderId="0">
      <alignment/>
      <protection/>
    </xf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Alignment="1">
      <alignment/>
    </xf>
    <xf numFmtId="165" fontId="2" fillId="0" borderId="0" xfId="16" applyNumberFormat="1" applyFont="1" applyBorder="1" applyAlignment="1" applyProtection="1">
      <alignment/>
      <protection/>
    </xf>
    <xf numFmtId="0" fontId="7" fillId="0" borderId="1" xfId="0" applyFont="1" applyBorder="1" applyAlignment="1">
      <alignment vertical="center"/>
    </xf>
    <xf numFmtId="14" fontId="7" fillId="0" borderId="1" xfId="0" applyNumberFormat="1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14" fontId="12" fillId="2" borderId="6" xfId="0" applyNumberFormat="1" applyFont="1" applyFill="1" applyBorder="1" applyAlignment="1">
      <alignment horizontal="center" vertical="center"/>
    </xf>
    <xf numFmtId="14" fontId="12" fillId="2" borderId="7" xfId="0" applyNumberFormat="1" applyFont="1" applyFill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NumberFormat="1" applyFont="1" applyFill="1" applyBorder="1" applyAlignment="1" quotePrefix="1">
      <alignment vertical="center"/>
    </xf>
    <xf numFmtId="0" fontId="9" fillId="2" borderId="10" xfId="0" applyNumberFormat="1" applyFont="1" applyFill="1" applyBorder="1" applyAlignment="1" quotePrefix="1">
      <alignment vertical="center"/>
    </xf>
    <xf numFmtId="0" fontId="7" fillId="0" borderId="0" xfId="0" applyFont="1" applyAlignment="1">
      <alignment vertical="center"/>
    </xf>
    <xf numFmtId="0" fontId="7" fillId="2" borderId="8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NumberFormat="1" applyFont="1" applyFill="1" applyBorder="1" applyAlignment="1" quotePrefix="1">
      <alignment vertical="center"/>
    </xf>
    <xf numFmtId="0" fontId="9" fillId="2" borderId="13" xfId="0" applyNumberFormat="1" applyFont="1" applyFill="1" applyBorder="1" applyAlignment="1" quotePrefix="1">
      <alignment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" xfId="0" applyNumberFormat="1" applyFont="1" applyBorder="1" applyAlignment="1" quotePrefix="1">
      <alignment vertical="center"/>
    </xf>
    <xf numFmtId="0" fontId="9" fillId="0" borderId="15" xfId="0" applyNumberFormat="1" applyFont="1" applyBorder="1" applyAlignment="1" quotePrefix="1">
      <alignment vertical="center"/>
    </xf>
    <xf numFmtId="0" fontId="7" fillId="0" borderId="16" xfId="18" applyFont="1" applyFill="1" applyBorder="1" applyAlignment="1">
      <alignment horizontal="left" vertical="center" wrapText="1"/>
      <protection/>
    </xf>
    <xf numFmtId="0" fontId="7" fillId="0" borderId="17" xfId="18" applyFont="1" applyFill="1" applyBorder="1" applyAlignment="1">
      <alignment horizontal="left" vertical="center" wrapText="1"/>
      <protection/>
    </xf>
    <xf numFmtId="0" fontId="9" fillId="0" borderId="16" xfId="0" applyFont="1" applyFill="1" applyBorder="1" applyAlignment="1">
      <alignment horizontal="left" vertical="center"/>
    </xf>
    <xf numFmtId="0" fontId="9" fillId="0" borderId="18" xfId="0" applyNumberFormat="1" applyFont="1" applyBorder="1" applyAlignment="1" quotePrefix="1">
      <alignment vertical="center"/>
    </xf>
    <xf numFmtId="0" fontId="9" fillId="0" borderId="17" xfId="0" applyNumberFormat="1" applyFont="1" applyBorder="1" applyAlignment="1" quotePrefix="1">
      <alignment vertical="center"/>
    </xf>
    <xf numFmtId="0" fontId="7" fillId="0" borderId="16" xfId="18" applyFont="1" applyFill="1" applyBorder="1" applyAlignment="1">
      <alignment horizontal="left" vertical="center" wrapText="1"/>
      <protection/>
    </xf>
    <xf numFmtId="0" fontId="7" fillId="0" borderId="17" xfId="18" applyFont="1" applyFill="1" applyBorder="1" applyAlignment="1">
      <alignment horizontal="left" vertical="center" wrapText="1"/>
      <protection/>
    </xf>
    <xf numFmtId="0" fontId="7" fillId="0" borderId="19" xfId="18" applyFont="1" applyFill="1" applyBorder="1" applyAlignment="1">
      <alignment horizontal="left" vertical="center" wrapText="1"/>
      <protection/>
    </xf>
    <xf numFmtId="0" fontId="9" fillId="0" borderId="18" xfId="0" applyFont="1" applyBorder="1" applyAlignment="1">
      <alignment vertical="center"/>
    </xf>
    <xf numFmtId="0" fontId="7" fillId="0" borderId="11" xfId="18" applyFont="1" applyFill="1" applyBorder="1" applyAlignment="1">
      <alignment horizontal="left" vertical="center" wrapText="1"/>
      <protection/>
    </xf>
    <xf numFmtId="0" fontId="7" fillId="0" borderId="13" xfId="18" applyFont="1" applyFill="1" applyBorder="1" applyAlignment="1">
      <alignment horizontal="left" vertical="center" wrapText="1"/>
      <protection/>
    </xf>
    <xf numFmtId="0" fontId="9" fillId="0" borderId="11" xfId="0" applyFont="1" applyFill="1" applyBorder="1" applyAlignment="1">
      <alignment horizontal="left" vertical="center"/>
    </xf>
    <xf numFmtId="0" fontId="9" fillId="0" borderId="12" xfId="0" applyNumberFormat="1" applyFont="1" applyBorder="1" applyAlignment="1" quotePrefix="1">
      <alignment vertical="center"/>
    </xf>
    <xf numFmtId="0" fontId="9" fillId="0" borderId="13" xfId="0" applyNumberFormat="1" applyFont="1" applyBorder="1" applyAlignment="1" quotePrefix="1">
      <alignment vertical="center"/>
    </xf>
    <xf numFmtId="0" fontId="8" fillId="0" borderId="0" xfId="0" applyFont="1" applyAlignment="1">
      <alignment vertical="center"/>
    </xf>
    <xf numFmtId="0" fontId="7" fillId="3" borderId="18" xfId="0" applyFont="1" applyFill="1" applyBorder="1" applyAlignment="1">
      <alignment vertical="center"/>
    </xf>
    <xf numFmtId="0" fontId="14" fillId="4" borderId="20" xfId="0" applyFont="1" applyFill="1" applyBorder="1" applyAlignment="1">
      <alignment vertical="center"/>
    </xf>
    <xf numFmtId="0" fontId="15" fillId="4" borderId="21" xfId="0" applyFont="1" applyFill="1" applyBorder="1" applyAlignment="1">
      <alignment vertical="center"/>
    </xf>
    <xf numFmtId="0" fontId="14" fillId="4" borderId="21" xfId="0" applyFont="1" applyFill="1" applyBorder="1" applyAlignment="1">
      <alignment vertical="center"/>
    </xf>
    <xf numFmtId="0" fontId="14" fillId="4" borderId="22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7" fillId="2" borderId="18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14" fontId="16" fillId="5" borderId="23" xfId="0" applyNumberFormat="1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6" fillId="5" borderId="5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14" fontId="16" fillId="5" borderId="2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8" fillId="4" borderId="18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omma" xfId="16"/>
    <cellStyle name="Comma [0]" xfId="17"/>
    <cellStyle name="Normale_società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50"/>
  <sheetViews>
    <sheetView workbookViewId="0" topLeftCell="A1">
      <selection activeCell="B24" sqref="B24"/>
    </sheetView>
  </sheetViews>
  <sheetFormatPr defaultColWidth="9.00390625" defaultRowHeight="15" customHeight="1"/>
  <cols>
    <col min="1" max="2" width="15.00390625" style="55" customWidth="1"/>
    <col min="3" max="3" width="31.50390625" style="55" customWidth="1"/>
    <col min="4" max="4" width="22.25390625" style="55" customWidth="1"/>
    <col min="5" max="5" width="9.625" style="55" customWidth="1"/>
    <col min="6" max="6" width="28.50390625" style="55" customWidth="1"/>
    <col min="7" max="11" width="5.625" style="55" customWidth="1"/>
    <col min="12" max="12" width="14.625" style="55" customWidth="1"/>
    <col min="13" max="13" width="40.125" style="55" customWidth="1"/>
    <col min="14" max="16384" width="9.00390625" style="55" customWidth="1"/>
  </cols>
  <sheetData>
    <row r="2" spans="1:5" ht="15" customHeight="1">
      <c r="A2" s="51"/>
      <c r="B2" s="52" t="s">
        <v>143</v>
      </c>
      <c r="C2" s="53"/>
      <c r="D2" s="53"/>
      <c r="E2" s="54"/>
    </row>
    <row r="4" spans="1:13" s="59" customFormat="1" ht="15" customHeight="1">
      <c r="A4" s="10" t="s">
        <v>37</v>
      </c>
      <c r="B4" s="13" t="s">
        <v>62</v>
      </c>
      <c r="C4" s="10" t="s">
        <v>36</v>
      </c>
      <c r="D4" s="9" t="s">
        <v>39</v>
      </c>
      <c r="E4" s="56" t="s">
        <v>67</v>
      </c>
      <c r="F4" s="13" t="s">
        <v>61</v>
      </c>
      <c r="G4" s="9" t="s">
        <v>60</v>
      </c>
      <c r="H4" s="57" t="s">
        <v>68</v>
      </c>
      <c r="I4" s="56" t="s">
        <v>69</v>
      </c>
      <c r="J4" s="58" t="s">
        <v>68</v>
      </c>
      <c r="K4" s="56" t="s">
        <v>70</v>
      </c>
      <c r="L4" s="16" t="s">
        <v>63</v>
      </c>
      <c r="M4" s="10" t="s">
        <v>71</v>
      </c>
    </row>
    <row r="5" spans="1:13" s="59" customFormat="1" ht="15" customHeight="1">
      <c r="A5" s="11"/>
      <c r="B5" s="14"/>
      <c r="C5" s="11"/>
      <c r="D5" s="11"/>
      <c r="E5" s="11"/>
      <c r="F5" s="14"/>
      <c r="G5" s="11"/>
      <c r="H5" s="12"/>
      <c r="I5" s="11"/>
      <c r="J5" s="8"/>
      <c r="K5" s="11"/>
      <c r="L5" s="17"/>
      <c r="M5" s="60"/>
    </row>
    <row r="6" spans="1:13" s="59" customFormat="1" ht="15" customHeight="1">
      <c r="A6" s="15" t="e">
        <f>LOOKUP('da compilare - ISCRIZIONI'!$B86,'da compilare - ISCRIZIONI'!$B$3:$B$77,'da compilare - ISCRIZIONI'!$C$3:$C$77)</f>
        <v>#N/A</v>
      </c>
      <c r="B6" s="15" t="e">
        <f>LOOKUP('da compilare - ISCRIZIONI'!$B86,'da compilare - ISCRIZIONI'!$B$3:$B$77,'da compilare - ISCRIZIONI'!$D$3:$D$77)</f>
        <v>#N/A</v>
      </c>
      <c r="C6" s="15" t="e">
        <f>LOOKUP('da compilare - ISCRIZIONI'!$B86,'da compilare - ISCRIZIONI'!$B$3:$B$77,'da compilare - ISCRIZIONI'!$E$3:$E$77)</f>
        <v>#N/A</v>
      </c>
      <c r="D6" s="15" t="e">
        <f>LOOKUP('da compilare - ISCRIZIONI'!$B86,'da compilare - ISCRIZIONI'!$B$3:$B$77,'da compilare - ISCRIZIONI'!$F$3:$F$77)</f>
        <v>#N/A</v>
      </c>
      <c r="E6" s="15"/>
      <c r="F6" s="15">
        <f>'da compilare - ISCRIZIONI'!D86</f>
        <v>0</v>
      </c>
      <c r="G6" s="61" t="e">
        <f>LOOKUP('da compilare - ISCRIZIONI'!C86,'da compilare - ISCRIZIONI'!$O$3:$O$37,'da compilare - ISCRIZIONI'!$N$3:$N$37)</f>
        <v>#N/A</v>
      </c>
      <c r="H6" s="15"/>
      <c r="I6" s="15"/>
      <c r="J6" s="15"/>
      <c r="K6" s="15" t="e">
        <f aca="true" t="shared" si="0" ref="K6:K12">IF($A6="Concorsi","m."," ")</f>
        <v>#N/A</v>
      </c>
      <c r="L6" s="18">
        <f>'da compilare - ISCRIZIONI'!E86</f>
        <v>0</v>
      </c>
      <c r="M6" s="61">
        <f>'da compilare - ISCRIZIONI'!C86</f>
        <v>0</v>
      </c>
    </row>
    <row r="7" spans="1:13" s="59" customFormat="1" ht="15" customHeight="1">
      <c r="A7" s="15" t="e">
        <f>LOOKUP('da compilare - ISCRIZIONI'!$B87,'da compilare - ISCRIZIONI'!$B$3:$B$77,'da compilare - ISCRIZIONI'!$C$3:$C$77)</f>
        <v>#N/A</v>
      </c>
      <c r="B7" s="15" t="e">
        <f>LOOKUP('da compilare - ISCRIZIONI'!$B87,'da compilare - ISCRIZIONI'!$B$3:$B$77,'da compilare - ISCRIZIONI'!$D$3:$D$77)</f>
        <v>#N/A</v>
      </c>
      <c r="C7" s="15" t="e">
        <f>LOOKUP('da compilare - ISCRIZIONI'!$B87,'da compilare - ISCRIZIONI'!$B$3:$B$77,'da compilare - ISCRIZIONI'!$E$3:$E$77)</f>
        <v>#N/A</v>
      </c>
      <c r="D7" s="15" t="e">
        <f>LOOKUP('da compilare - ISCRIZIONI'!$B87,'da compilare - ISCRIZIONI'!$B$3:$B$77,'da compilare - ISCRIZIONI'!$F$3:$F$77)</f>
        <v>#N/A</v>
      </c>
      <c r="E7" s="61"/>
      <c r="F7" s="15">
        <f>'da compilare - ISCRIZIONI'!D87</f>
        <v>0</v>
      </c>
      <c r="G7" s="61" t="e">
        <f>LOOKUP('da compilare - ISCRIZIONI'!C87,'da compilare - ISCRIZIONI'!$O$3:$O$37,'da compilare - ISCRIZIONI'!$N$3:$N$37)</f>
        <v>#N/A</v>
      </c>
      <c r="H7" s="61"/>
      <c r="I7" s="61"/>
      <c r="J7" s="61"/>
      <c r="K7" s="15" t="e">
        <f t="shared" si="0"/>
        <v>#N/A</v>
      </c>
      <c r="L7" s="18">
        <f>'da compilare - ISCRIZIONI'!E87</f>
        <v>0</v>
      </c>
      <c r="M7" s="61">
        <f>'da compilare - ISCRIZIONI'!C87</f>
        <v>0</v>
      </c>
    </row>
    <row r="8" spans="1:13" s="59" customFormat="1" ht="15" customHeight="1">
      <c r="A8" s="15" t="e">
        <f>LOOKUP('da compilare - ISCRIZIONI'!$B88,'da compilare - ISCRIZIONI'!$B$3:$B$77,'da compilare - ISCRIZIONI'!$C$3:$C$77)</f>
        <v>#N/A</v>
      </c>
      <c r="B8" s="15" t="e">
        <f>LOOKUP('da compilare - ISCRIZIONI'!$B88,'da compilare - ISCRIZIONI'!$B$3:$B$77,'da compilare - ISCRIZIONI'!$D$3:$D$77)</f>
        <v>#N/A</v>
      </c>
      <c r="C8" s="15" t="e">
        <f>LOOKUP('da compilare - ISCRIZIONI'!$B88,'da compilare - ISCRIZIONI'!$B$3:$B$77,'da compilare - ISCRIZIONI'!$E$3:$E$77)</f>
        <v>#N/A</v>
      </c>
      <c r="D8" s="15" t="e">
        <f>LOOKUP('da compilare - ISCRIZIONI'!$B88,'da compilare - ISCRIZIONI'!$B$3:$B$77,'da compilare - ISCRIZIONI'!$F$3:$F$77)</f>
        <v>#N/A</v>
      </c>
      <c r="E8" s="61"/>
      <c r="F8" s="15">
        <f>'da compilare - ISCRIZIONI'!D88</f>
        <v>0</v>
      </c>
      <c r="G8" s="61" t="e">
        <f>LOOKUP('da compilare - ISCRIZIONI'!C88,'da compilare - ISCRIZIONI'!$O$3:$O$37,'da compilare - ISCRIZIONI'!$N$3:$N$37)</f>
        <v>#N/A</v>
      </c>
      <c r="H8" s="61"/>
      <c r="I8" s="61"/>
      <c r="J8" s="61"/>
      <c r="K8" s="15" t="e">
        <f t="shared" si="0"/>
        <v>#N/A</v>
      </c>
      <c r="L8" s="18">
        <f>'da compilare - ISCRIZIONI'!E88</f>
        <v>0</v>
      </c>
      <c r="M8" s="61">
        <f>'da compilare - ISCRIZIONI'!C88</f>
        <v>0</v>
      </c>
    </row>
    <row r="9" spans="1:13" s="59" customFormat="1" ht="15" customHeight="1">
      <c r="A9" s="15" t="e">
        <f>LOOKUP('da compilare - ISCRIZIONI'!$B89,'da compilare - ISCRIZIONI'!$B$3:$B$77,'da compilare - ISCRIZIONI'!$C$3:$C$77)</f>
        <v>#N/A</v>
      </c>
      <c r="B9" s="15" t="e">
        <f>LOOKUP('da compilare - ISCRIZIONI'!$B89,'da compilare - ISCRIZIONI'!$B$3:$B$77,'da compilare - ISCRIZIONI'!$D$3:$D$77)</f>
        <v>#N/A</v>
      </c>
      <c r="C9" s="15" t="e">
        <f>LOOKUP('da compilare - ISCRIZIONI'!$B89,'da compilare - ISCRIZIONI'!$B$3:$B$77,'da compilare - ISCRIZIONI'!$E$3:$E$77)</f>
        <v>#N/A</v>
      </c>
      <c r="D9" s="15" t="e">
        <f>LOOKUP('da compilare - ISCRIZIONI'!$B89,'da compilare - ISCRIZIONI'!$B$3:$B$77,'da compilare - ISCRIZIONI'!$F$3:$F$77)</f>
        <v>#N/A</v>
      </c>
      <c r="E9" s="61"/>
      <c r="F9" s="15">
        <f>'da compilare - ISCRIZIONI'!D89</f>
        <v>0</v>
      </c>
      <c r="G9" s="61" t="e">
        <f>LOOKUP('da compilare - ISCRIZIONI'!C89,'da compilare - ISCRIZIONI'!$O$3:$O$37,'da compilare - ISCRIZIONI'!$N$3:$N$37)</f>
        <v>#N/A</v>
      </c>
      <c r="H9" s="61"/>
      <c r="I9" s="61"/>
      <c r="J9" s="61"/>
      <c r="K9" s="15" t="e">
        <f t="shared" si="0"/>
        <v>#N/A</v>
      </c>
      <c r="L9" s="18">
        <f>'da compilare - ISCRIZIONI'!E89</f>
        <v>0</v>
      </c>
      <c r="M9" s="61">
        <f>'da compilare - ISCRIZIONI'!C89</f>
        <v>0</v>
      </c>
    </row>
    <row r="10" spans="1:13" s="59" customFormat="1" ht="15" customHeight="1">
      <c r="A10" s="15" t="e">
        <f>LOOKUP('da compilare - ISCRIZIONI'!$B90,'da compilare - ISCRIZIONI'!$B$3:$B$77,'da compilare - ISCRIZIONI'!$C$3:$C$77)</f>
        <v>#N/A</v>
      </c>
      <c r="B10" s="15" t="e">
        <f>LOOKUP('da compilare - ISCRIZIONI'!$B90,'da compilare - ISCRIZIONI'!$B$3:$B$77,'da compilare - ISCRIZIONI'!$D$3:$D$77)</f>
        <v>#N/A</v>
      </c>
      <c r="C10" s="15" t="e">
        <f>LOOKUP('da compilare - ISCRIZIONI'!$B90,'da compilare - ISCRIZIONI'!$B$3:$B$77,'da compilare - ISCRIZIONI'!$E$3:$E$77)</f>
        <v>#N/A</v>
      </c>
      <c r="D10" s="15" t="e">
        <f>LOOKUP('da compilare - ISCRIZIONI'!$B90,'da compilare - ISCRIZIONI'!$B$3:$B$77,'da compilare - ISCRIZIONI'!$F$3:$F$77)</f>
        <v>#N/A</v>
      </c>
      <c r="E10" s="61"/>
      <c r="F10" s="15">
        <f>'da compilare - ISCRIZIONI'!D90</f>
        <v>0</v>
      </c>
      <c r="G10" s="61" t="e">
        <f>LOOKUP('da compilare - ISCRIZIONI'!C90,'da compilare - ISCRIZIONI'!$O$3:$O$37,'da compilare - ISCRIZIONI'!$N$3:$N$37)</f>
        <v>#N/A</v>
      </c>
      <c r="H10" s="61"/>
      <c r="I10" s="61"/>
      <c r="J10" s="61"/>
      <c r="K10" s="15" t="e">
        <f t="shared" si="0"/>
        <v>#N/A</v>
      </c>
      <c r="L10" s="18">
        <f>'da compilare - ISCRIZIONI'!E90</f>
        <v>0</v>
      </c>
      <c r="M10" s="61">
        <f>'da compilare - ISCRIZIONI'!C90</f>
        <v>0</v>
      </c>
    </row>
    <row r="11" spans="1:13" s="59" customFormat="1" ht="15" customHeight="1">
      <c r="A11" s="15" t="e">
        <f>LOOKUP('da compilare - ISCRIZIONI'!$B91,'da compilare - ISCRIZIONI'!$B$3:$B$77,'da compilare - ISCRIZIONI'!$C$3:$C$77)</f>
        <v>#N/A</v>
      </c>
      <c r="B11" s="15" t="e">
        <f>LOOKUP('da compilare - ISCRIZIONI'!$B91,'da compilare - ISCRIZIONI'!$B$3:$B$77,'da compilare - ISCRIZIONI'!$D$3:$D$77)</f>
        <v>#N/A</v>
      </c>
      <c r="C11" s="15" t="e">
        <f>LOOKUP('da compilare - ISCRIZIONI'!$B91,'da compilare - ISCRIZIONI'!$B$3:$B$77,'da compilare - ISCRIZIONI'!$E$3:$E$77)</f>
        <v>#N/A</v>
      </c>
      <c r="D11" s="15" t="e">
        <f>LOOKUP('da compilare - ISCRIZIONI'!$B91,'da compilare - ISCRIZIONI'!$B$3:$B$77,'da compilare - ISCRIZIONI'!$F$3:$F$77)</f>
        <v>#N/A</v>
      </c>
      <c r="E11" s="61"/>
      <c r="F11" s="15">
        <f>'da compilare - ISCRIZIONI'!D91</f>
        <v>0</v>
      </c>
      <c r="G11" s="61" t="e">
        <f>LOOKUP('da compilare - ISCRIZIONI'!C91,'da compilare - ISCRIZIONI'!$O$3:$O$37,'da compilare - ISCRIZIONI'!$N$3:$N$37)</f>
        <v>#N/A</v>
      </c>
      <c r="H11" s="61"/>
      <c r="I11" s="61"/>
      <c r="J11" s="61"/>
      <c r="K11" s="15" t="e">
        <f t="shared" si="0"/>
        <v>#N/A</v>
      </c>
      <c r="L11" s="18">
        <f>'da compilare - ISCRIZIONI'!E91</f>
        <v>0</v>
      </c>
      <c r="M11" s="61">
        <f>'da compilare - ISCRIZIONI'!C91</f>
        <v>0</v>
      </c>
    </row>
    <row r="12" spans="1:13" s="59" customFormat="1" ht="15" customHeight="1">
      <c r="A12" s="15" t="e">
        <f>LOOKUP('da compilare - ISCRIZIONI'!$B92,'da compilare - ISCRIZIONI'!$B$3:$B$77,'da compilare - ISCRIZIONI'!$C$3:$C$77)</f>
        <v>#N/A</v>
      </c>
      <c r="B12" s="15" t="e">
        <f>LOOKUP('da compilare - ISCRIZIONI'!$B92,'da compilare - ISCRIZIONI'!$B$3:$B$77,'da compilare - ISCRIZIONI'!$D$3:$D$77)</f>
        <v>#N/A</v>
      </c>
      <c r="C12" s="15" t="e">
        <f>LOOKUP('da compilare - ISCRIZIONI'!$B92,'da compilare - ISCRIZIONI'!$B$3:$B$77,'da compilare - ISCRIZIONI'!$E$3:$E$77)</f>
        <v>#N/A</v>
      </c>
      <c r="D12" s="15" t="e">
        <f>LOOKUP('da compilare - ISCRIZIONI'!$B92,'da compilare - ISCRIZIONI'!$B$3:$B$77,'da compilare - ISCRIZIONI'!$F$3:$F$77)</f>
        <v>#N/A</v>
      </c>
      <c r="E12" s="61"/>
      <c r="F12" s="15">
        <f>'da compilare - ISCRIZIONI'!D92</f>
        <v>0</v>
      </c>
      <c r="G12" s="61" t="e">
        <f>LOOKUP('da compilare - ISCRIZIONI'!C92,'da compilare - ISCRIZIONI'!$O$3:$O$37,'da compilare - ISCRIZIONI'!$N$3:$N$37)</f>
        <v>#N/A</v>
      </c>
      <c r="H12" s="61"/>
      <c r="I12" s="61"/>
      <c r="J12" s="61"/>
      <c r="K12" s="15" t="e">
        <f t="shared" si="0"/>
        <v>#N/A</v>
      </c>
      <c r="L12" s="18">
        <f>'da compilare - ISCRIZIONI'!E92</f>
        <v>0</v>
      </c>
      <c r="M12" s="61">
        <f>'da compilare - ISCRIZIONI'!C92</f>
        <v>0</v>
      </c>
    </row>
    <row r="13" spans="1:13" s="59" customFormat="1" ht="15" customHeight="1">
      <c r="A13" s="15" t="e">
        <f>LOOKUP('da compilare - ISCRIZIONI'!$B93,'da compilare - ISCRIZIONI'!$B$3:$B$77,'da compilare - ISCRIZIONI'!$C$3:$C$77)</f>
        <v>#N/A</v>
      </c>
      <c r="B13" s="15" t="e">
        <f>LOOKUP('da compilare - ISCRIZIONI'!$B93,'da compilare - ISCRIZIONI'!$B$3:$B$77,'da compilare - ISCRIZIONI'!$D$3:$D$77)</f>
        <v>#N/A</v>
      </c>
      <c r="C13" s="15" t="e">
        <f>LOOKUP('da compilare - ISCRIZIONI'!$B93,'da compilare - ISCRIZIONI'!$B$3:$B$77,'da compilare - ISCRIZIONI'!$E$3:$E$77)</f>
        <v>#N/A</v>
      </c>
      <c r="D13" s="15" t="e">
        <f>LOOKUP('da compilare - ISCRIZIONI'!$B93,'da compilare - ISCRIZIONI'!$B$3:$B$77,'da compilare - ISCRIZIONI'!$F$3:$F$77)</f>
        <v>#N/A</v>
      </c>
      <c r="E13" s="61"/>
      <c r="F13" s="15">
        <f>'da compilare - ISCRIZIONI'!D93</f>
        <v>0</v>
      </c>
      <c r="G13" s="61" t="e">
        <f>LOOKUP('da compilare - ISCRIZIONI'!C93,'da compilare - ISCRIZIONI'!$O$3:$O$37,'da compilare - ISCRIZIONI'!$N$3:$N$37)</f>
        <v>#N/A</v>
      </c>
      <c r="H13" s="61"/>
      <c r="I13" s="61"/>
      <c r="J13" s="61"/>
      <c r="K13" s="15" t="e">
        <f aca="true" t="shared" si="1" ref="K13:K76">IF($A13="Concorsi","m."," ")</f>
        <v>#N/A</v>
      </c>
      <c r="L13" s="18">
        <f>'da compilare - ISCRIZIONI'!E93</f>
        <v>0</v>
      </c>
      <c r="M13" s="61">
        <f>'da compilare - ISCRIZIONI'!C93</f>
        <v>0</v>
      </c>
    </row>
    <row r="14" spans="1:13" s="59" customFormat="1" ht="15" customHeight="1">
      <c r="A14" s="15" t="e">
        <f>LOOKUP('da compilare - ISCRIZIONI'!$B94,'da compilare - ISCRIZIONI'!$B$3:$B$77,'da compilare - ISCRIZIONI'!$C$3:$C$77)</f>
        <v>#N/A</v>
      </c>
      <c r="B14" s="15" t="e">
        <f>LOOKUP('da compilare - ISCRIZIONI'!$B94,'da compilare - ISCRIZIONI'!$B$3:$B$77,'da compilare - ISCRIZIONI'!$D$3:$D$77)</f>
        <v>#N/A</v>
      </c>
      <c r="C14" s="15" t="e">
        <f>LOOKUP('da compilare - ISCRIZIONI'!$B94,'da compilare - ISCRIZIONI'!$B$3:$B$77,'da compilare - ISCRIZIONI'!$E$3:$E$77)</f>
        <v>#N/A</v>
      </c>
      <c r="D14" s="15" t="e">
        <f>LOOKUP('da compilare - ISCRIZIONI'!$B94,'da compilare - ISCRIZIONI'!$B$3:$B$77,'da compilare - ISCRIZIONI'!$F$3:$F$77)</f>
        <v>#N/A</v>
      </c>
      <c r="E14" s="61"/>
      <c r="F14" s="15">
        <f>'da compilare - ISCRIZIONI'!D94</f>
        <v>0</v>
      </c>
      <c r="G14" s="61" t="e">
        <f>LOOKUP('da compilare - ISCRIZIONI'!C94,'da compilare - ISCRIZIONI'!$O$3:$O$37,'da compilare - ISCRIZIONI'!$N$3:$N$37)</f>
        <v>#N/A</v>
      </c>
      <c r="H14" s="61"/>
      <c r="I14" s="61"/>
      <c r="J14" s="61"/>
      <c r="K14" s="15" t="e">
        <f t="shared" si="1"/>
        <v>#N/A</v>
      </c>
      <c r="L14" s="18">
        <f>'da compilare - ISCRIZIONI'!E94</f>
        <v>0</v>
      </c>
      <c r="M14" s="61">
        <f>'da compilare - ISCRIZIONI'!C94</f>
        <v>0</v>
      </c>
    </row>
    <row r="15" spans="1:13" s="59" customFormat="1" ht="15" customHeight="1">
      <c r="A15" s="15" t="e">
        <f>LOOKUP('da compilare - ISCRIZIONI'!$B95,'da compilare - ISCRIZIONI'!$B$3:$B$77,'da compilare - ISCRIZIONI'!$C$3:$C$77)</f>
        <v>#N/A</v>
      </c>
      <c r="B15" s="15" t="e">
        <f>LOOKUP('da compilare - ISCRIZIONI'!$B95,'da compilare - ISCRIZIONI'!$B$3:$B$77,'da compilare - ISCRIZIONI'!$D$3:$D$77)</f>
        <v>#N/A</v>
      </c>
      <c r="C15" s="15" t="e">
        <f>LOOKUP('da compilare - ISCRIZIONI'!$B95,'da compilare - ISCRIZIONI'!$B$3:$B$77,'da compilare - ISCRIZIONI'!$E$3:$E$77)</f>
        <v>#N/A</v>
      </c>
      <c r="D15" s="15" t="e">
        <f>LOOKUP('da compilare - ISCRIZIONI'!$B95,'da compilare - ISCRIZIONI'!$B$3:$B$77,'da compilare - ISCRIZIONI'!$F$3:$F$77)</f>
        <v>#N/A</v>
      </c>
      <c r="E15" s="61"/>
      <c r="F15" s="15">
        <f>'da compilare - ISCRIZIONI'!D95</f>
        <v>0</v>
      </c>
      <c r="G15" s="61" t="e">
        <f>LOOKUP('da compilare - ISCRIZIONI'!C95,'da compilare - ISCRIZIONI'!$O$3:$O$37,'da compilare - ISCRIZIONI'!$N$3:$N$37)</f>
        <v>#N/A</v>
      </c>
      <c r="H15" s="61"/>
      <c r="I15" s="61"/>
      <c r="J15" s="61"/>
      <c r="K15" s="15" t="e">
        <f t="shared" si="1"/>
        <v>#N/A</v>
      </c>
      <c r="L15" s="18">
        <f>'da compilare - ISCRIZIONI'!E95</f>
        <v>0</v>
      </c>
      <c r="M15" s="61">
        <f>'da compilare - ISCRIZIONI'!C95</f>
        <v>0</v>
      </c>
    </row>
    <row r="16" spans="1:13" s="59" customFormat="1" ht="15" customHeight="1">
      <c r="A16" s="15" t="e">
        <f>LOOKUP('da compilare - ISCRIZIONI'!$B96,'da compilare - ISCRIZIONI'!$B$3:$B$77,'da compilare - ISCRIZIONI'!$C$3:$C$77)</f>
        <v>#N/A</v>
      </c>
      <c r="B16" s="15" t="e">
        <f>LOOKUP('da compilare - ISCRIZIONI'!$B96,'da compilare - ISCRIZIONI'!$B$3:$B$77,'da compilare - ISCRIZIONI'!$D$3:$D$77)</f>
        <v>#N/A</v>
      </c>
      <c r="C16" s="15" t="e">
        <f>LOOKUP('da compilare - ISCRIZIONI'!$B96,'da compilare - ISCRIZIONI'!$B$3:$B$77,'da compilare - ISCRIZIONI'!$E$3:$E$77)</f>
        <v>#N/A</v>
      </c>
      <c r="D16" s="15" t="e">
        <f>LOOKUP('da compilare - ISCRIZIONI'!$B96,'da compilare - ISCRIZIONI'!$B$3:$B$77,'da compilare - ISCRIZIONI'!$F$3:$F$77)</f>
        <v>#N/A</v>
      </c>
      <c r="E16" s="61"/>
      <c r="F16" s="15">
        <f>'da compilare - ISCRIZIONI'!D96</f>
        <v>0</v>
      </c>
      <c r="G16" s="61" t="e">
        <f>LOOKUP('da compilare - ISCRIZIONI'!C96,'da compilare - ISCRIZIONI'!$O$3:$O$37,'da compilare - ISCRIZIONI'!$N$3:$N$37)</f>
        <v>#N/A</v>
      </c>
      <c r="H16" s="61"/>
      <c r="I16" s="61"/>
      <c r="J16" s="61"/>
      <c r="K16" s="15" t="e">
        <f t="shared" si="1"/>
        <v>#N/A</v>
      </c>
      <c r="L16" s="18">
        <f>'da compilare - ISCRIZIONI'!E96</f>
        <v>0</v>
      </c>
      <c r="M16" s="61">
        <f>'da compilare - ISCRIZIONI'!C96</f>
        <v>0</v>
      </c>
    </row>
    <row r="17" spans="1:13" s="59" customFormat="1" ht="15" customHeight="1">
      <c r="A17" s="15" t="e">
        <f>LOOKUP('da compilare - ISCRIZIONI'!$B97,'da compilare - ISCRIZIONI'!$B$3:$B$77,'da compilare - ISCRIZIONI'!$C$3:$C$77)</f>
        <v>#N/A</v>
      </c>
      <c r="B17" s="15" t="e">
        <f>LOOKUP('da compilare - ISCRIZIONI'!$B97,'da compilare - ISCRIZIONI'!$B$3:$B$77,'da compilare - ISCRIZIONI'!$D$3:$D$77)</f>
        <v>#N/A</v>
      </c>
      <c r="C17" s="15" t="e">
        <f>LOOKUP('da compilare - ISCRIZIONI'!$B97,'da compilare - ISCRIZIONI'!$B$3:$B$77,'da compilare - ISCRIZIONI'!$E$3:$E$77)</f>
        <v>#N/A</v>
      </c>
      <c r="D17" s="15" t="e">
        <f>LOOKUP('da compilare - ISCRIZIONI'!$B97,'da compilare - ISCRIZIONI'!$B$3:$B$77,'da compilare - ISCRIZIONI'!$F$3:$F$77)</f>
        <v>#N/A</v>
      </c>
      <c r="E17" s="61"/>
      <c r="F17" s="15">
        <f>'da compilare - ISCRIZIONI'!D97</f>
        <v>0</v>
      </c>
      <c r="G17" s="61" t="e">
        <f>LOOKUP('da compilare - ISCRIZIONI'!C97,'da compilare - ISCRIZIONI'!$O$3:$O$37,'da compilare - ISCRIZIONI'!$N$3:$N$37)</f>
        <v>#N/A</v>
      </c>
      <c r="H17" s="61"/>
      <c r="I17" s="61"/>
      <c r="J17" s="61"/>
      <c r="K17" s="15" t="e">
        <f t="shared" si="1"/>
        <v>#N/A</v>
      </c>
      <c r="L17" s="18">
        <f>'da compilare - ISCRIZIONI'!E97</f>
        <v>0</v>
      </c>
      <c r="M17" s="61">
        <f>'da compilare - ISCRIZIONI'!C97</f>
        <v>0</v>
      </c>
    </row>
    <row r="18" spans="1:13" s="59" customFormat="1" ht="15" customHeight="1">
      <c r="A18" s="15" t="e">
        <f>LOOKUP('da compilare - ISCRIZIONI'!$B98,'da compilare - ISCRIZIONI'!$B$3:$B$77,'da compilare - ISCRIZIONI'!$C$3:$C$77)</f>
        <v>#N/A</v>
      </c>
      <c r="B18" s="15" t="e">
        <f>LOOKUP('da compilare - ISCRIZIONI'!$B98,'da compilare - ISCRIZIONI'!$B$3:$B$77,'da compilare - ISCRIZIONI'!$D$3:$D$77)</f>
        <v>#N/A</v>
      </c>
      <c r="C18" s="15" t="e">
        <f>LOOKUP('da compilare - ISCRIZIONI'!$B98,'da compilare - ISCRIZIONI'!$B$3:$B$77,'da compilare - ISCRIZIONI'!$E$3:$E$77)</f>
        <v>#N/A</v>
      </c>
      <c r="D18" s="15" t="e">
        <f>LOOKUP('da compilare - ISCRIZIONI'!$B98,'da compilare - ISCRIZIONI'!$B$3:$B$77,'da compilare - ISCRIZIONI'!$F$3:$F$77)</f>
        <v>#N/A</v>
      </c>
      <c r="E18" s="61"/>
      <c r="F18" s="15">
        <f>'da compilare - ISCRIZIONI'!D98</f>
        <v>0</v>
      </c>
      <c r="G18" s="61" t="e">
        <f>LOOKUP('da compilare - ISCRIZIONI'!C98,'da compilare - ISCRIZIONI'!$O$3:$O$37,'da compilare - ISCRIZIONI'!$N$3:$N$37)</f>
        <v>#N/A</v>
      </c>
      <c r="H18" s="61"/>
      <c r="I18" s="61"/>
      <c r="J18" s="61"/>
      <c r="K18" s="15" t="e">
        <f t="shared" si="1"/>
        <v>#N/A</v>
      </c>
      <c r="L18" s="18">
        <f>'da compilare - ISCRIZIONI'!E98</f>
        <v>0</v>
      </c>
      <c r="M18" s="61">
        <f>'da compilare - ISCRIZIONI'!C98</f>
        <v>0</v>
      </c>
    </row>
    <row r="19" spans="1:13" s="59" customFormat="1" ht="15" customHeight="1">
      <c r="A19" s="15" t="e">
        <f>LOOKUP('da compilare - ISCRIZIONI'!$B99,'da compilare - ISCRIZIONI'!$B$3:$B$77,'da compilare - ISCRIZIONI'!$C$3:$C$77)</f>
        <v>#N/A</v>
      </c>
      <c r="B19" s="15" t="e">
        <f>LOOKUP('da compilare - ISCRIZIONI'!$B99,'da compilare - ISCRIZIONI'!$B$3:$B$77,'da compilare - ISCRIZIONI'!$D$3:$D$77)</f>
        <v>#N/A</v>
      </c>
      <c r="C19" s="15" t="e">
        <f>LOOKUP('da compilare - ISCRIZIONI'!$B99,'da compilare - ISCRIZIONI'!$B$3:$B$77,'da compilare - ISCRIZIONI'!$E$3:$E$77)</f>
        <v>#N/A</v>
      </c>
      <c r="D19" s="15" t="e">
        <f>LOOKUP('da compilare - ISCRIZIONI'!$B99,'da compilare - ISCRIZIONI'!$B$3:$B$77,'da compilare - ISCRIZIONI'!$F$3:$F$77)</f>
        <v>#N/A</v>
      </c>
      <c r="E19" s="61"/>
      <c r="F19" s="15">
        <f>'da compilare - ISCRIZIONI'!D99</f>
        <v>0</v>
      </c>
      <c r="G19" s="61" t="e">
        <f>LOOKUP('da compilare - ISCRIZIONI'!C99,'da compilare - ISCRIZIONI'!$O$3:$O$37,'da compilare - ISCRIZIONI'!$N$3:$N$37)</f>
        <v>#N/A</v>
      </c>
      <c r="H19" s="61"/>
      <c r="I19" s="61"/>
      <c r="J19" s="61"/>
      <c r="K19" s="15" t="e">
        <f t="shared" si="1"/>
        <v>#N/A</v>
      </c>
      <c r="L19" s="18">
        <f>'da compilare - ISCRIZIONI'!E99</f>
        <v>0</v>
      </c>
      <c r="M19" s="61">
        <f>'da compilare - ISCRIZIONI'!C99</f>
        <v>0</v>
      </c>
    </row>
    <row r="20" spans="1:13" s="59" customFormat="1" ht="15" customHeight="1">
      <c r="A20" s="15" t="e">
        <f>LOOKUP('da compilare - ISCRIZIONI'!$B100,'da compilare - ISCRIZIONI'!$B$3:$B$77,'da compilare - ISCRIZIONI'!$C$3:$C$77)</f>
        <v>#N/A</v>
      </c>
      <c r="B20" s="15" t="e">
        <f>LOOKUP('da compilare - ISCRIZIONI'!$B100,'da compilare - ISCRIZIONI'!$B$3:$B$77,'da compilare - ISCRIZIONI'!$D$3:$D$77)</f>
        <v>#N/A</v>
      </c>
      <c r="C20" s="15" t="e">
        <f>LOOKUP('da compilare - ISCRIZIONI'!$B100,'da compilare - ISCRIZIONI'!$B$3:$B$77,'da compilare - ISCRIZIONI'!$E$3:$E$77)</f>
        <v>#N/A</v>
      </c>
      <c r="D20" s="15" t="e">
        <f>LOOKUP('da compilare - ISCRIZIONI'!$B100,'da compilare - ISCRIZIONI'!$B$3:$B$77,'da compilare - ISCRIZIONI'!$F$3:$F$77)</f>
        <v>#N/A</v>
      </c>
      <c r="E20" s="61"/>
      <c r="F20" s="15">
        <f>'da compilare - ISCRIZIONI'!D100</f>
        <v>0</v>
      </c>
      <c r="G20" s="61" t="e">
        <f>LOOKUP('da compilare - ISCRIZIONI'!C100,'da compilare - ISCRIZIONI'!$O$3:$O$37,'da compilare - ISCRIZIONI'!$N$3:$N$37)</f>
        <v>#N/A</v>
      </c>
      <c r="H20" s="61"/>
      <c r="I20" s="61"/>
      <c r="J20" s="61"/>
      <c r="K20" s="15" t="e">
        <f t="shared" si="1"/>
        <v>#N/A</v>
      </c>
      <c r="L20" s="18">
        <f>'da compilare - ISCRIZIONI'!E100</f>
        <v>0</v>
      </c>
      <c r="M20" s="61">
        <f>'da compilare - ISCRIZIONI'!C100</f>
        <v>0</v>
      </c>
    </row>
    <row r="21" spans="1:13" s="59" customFormat="1" ht="15" customHeight="1">
      <c r="A21" s="15" t="e">
        <f>LOOKUP('da compilare - ISCRIZIONI'!$B101,'da compilare - ISCRIZIONI'!$B$3:$B$77,'da compilare - ISCRIZIONI'!$C$3:$C$77)</f>
        <v>#N/A</v>
      </c>
      <c r="B21" s="15" t="e">
        <f>LOOKUP('da compilare - ISCRIZIONI'!$B101,'da compilare - ISCRIZIONI'!$B$3:$B$77,'da compilare - ISCRIZIONI'!$D$3:$D$77)</f>
        <v>#N/A</v>
      </c>
      <c r="C21" s="15" t="e">
        <f>LOOKUP('da compilare - ISCRIZIONI'!$B101,'da compilare - ISCRIZIONI'!$B$3:$B$77,'da compilare - ISCRIZIONI'!$E$3:$E$77)</f>
        <v>#N/A</v>
      </c>
      <c r="D21" s="15" t="e">
        <f>LOOKUP('da compilare - ISCRIZIONI'!$B101,'da compilare - ISCRIZIONI'!$B$3:$B$77,'da compilare - ISCRIZIONI'!$F$3:$F$77)</f>
        <v>#N/A</v>
      </c>
      <c r="E21" s="61"/>
      <c r="F21" s="15">
        <f>'da compilare - ISCRIZIONI'!D101</f>
        <v>0</v>
      </c>
      <c r="G21" s="61" t="e">
        <f>LOOKUP('da compilare - ISCRIZIONI'!C101,'da compilare - ISCRIZIONI'!$O$3:$O$37,'da compilare - ISCRIZIONI'!$N$3:$N$37)</f>
        <v>#N/A</v>
      </c>
      <c r="H21" s="61"/>
      <c r="I21" s="61"/>
      <c r="J21" s="61"/>
      <c r="K21" s="15" t="e">
        <f t="shared" si="1"/>
        <v>#N/A</v>
      </c>
      <c r="L21" s="18">
        <f>'da compilare - ISCRIZIONI'!E101</f>
        <v>0</v>
      </c>
      <c r="M21" s="61">
        <f>'da compilare - ISCRIZIONI'!C101</f>
        <v>0</v>
      </c>
    </row>
    <row r="22" spans="1:13" s="59" customFormat="1" ht="15" customHeight="1">
      <c r="A22" s="15" t="e">
        <f>LOOKUP('da compilare - ISCRIZIONI'!$B102,'da compilare - ISCRIZIONI'!$B$3:$B$77,'da compilare - ISCRIZIONI'!$C$3:$C$77)</f>
        <v>#N/A</v>
      </c>
      <c r="B22" s="15" t="e">
        <f>LOOKUP('da compilare - ISCRIZIONI'!$B102,'da compilare - ISCRIZIONI'!$B$3:$B$77,'da compilare - ISCRIZIONI'!$D$3:$D$77)</f>
        <v>#N/A</v>
      </c>
      <c r="C22" s="15" t="e">
        <f>LOOKUP('da compilare - ISCRIZIONI'!$B102,'da compilare - ISCRIZIONI'!$B$3:$B$77,'da compilare - ISCRIZIONI'!$E$3:$E$77)</f>
        <v>#N/A</v>
      </c>
      <c r="D22" s="15" t="e">
        <f>LOOKUP('da compilare - ISCRIZIONI'!$B102,'da compilare - ISCRIZIONI'!$B$3:$B$77,'da compilare - ISCRIZIONI'!$F$3:$F$77)</f>
        <v>#N/A</v>
      </c>
      <c r="E22" s="61"/>
      <c r="F22" s="15">
        <f>'da compilare - ISCRIZIONI'!D102</f>
        <v>0</v>
      </c>
      <c r="G22" s="61" t="e">
        <f>LOOKUP('da compilare - ISCRIZIONI'!C102,'da compilare - ISCRIZIONI'!$O$3:$O$37,'da compilare - ISCRIZIONI'!$N$3:$N$37)</f>
        <v>#N/A</v>
      </c>
      <c r="H22" s="61"/>
      <c r="I22" s="61"/>
      <c r="J22" s="61"/>
      <c r="K22" s="15" t="e">
        <f t="shared" si="1"/>
        <v>#N/A</v>
      </c>
      <c r="L22" s="18">
        <f>'da compilare - ISCRIZIONI'!E102</f>
        <v>0</v>
      </c>
      <c r="M22" s="61">
        <f>'da compilare - ISCRIZIONI'!C102</f>
        <v>0</v>
      </c>
    </row>
    <row r="23" spans="1:13" s="59" customFormat="1" ht="15" customHeight="1">
      <c r="A23" s="15" t="e">
        <f>LOOKUP('da compilare - ISCRIZIONI'!$B103,'da compilare - ISCRIZIONI'!$B$3:$B$77,'da compilare - ISCRIZIONI'!$C$3:$C$77)</f>
        <v>#N/A</v>
      </c>
      <c r="B23" s="15" t="e">
        <f>LOOKUP('da compilare - ISCRIZIONI'!$B103,'da compilare - ISCRIZIONI'!$B$3:$B$77,'da compilare - ISCRIZIONI'!$D$3:$D$77)</f>
        <v>#N/A</v>
      </c>
      <c r="C23" s="15" t="e">
        <f>LOOKUP('da compilare - ISCRIZIONI'!$B103,'da compilare - ISCRIZIONI'!$B$3:$B$77,'da compilare - ISCRIZIONI'!$E$3:$E$77)</f>
        <v>#N/A</v>
      </c>
      <c r="D23" s="15" t="e">
        <f>LOOKUP('da compilare - ISCRIZIONI'!$B103,'da compilare - ISCRIZIONI'!$B$3:$B$77,'da compilare - ISCRIZIONI'!$F$3:$F$77)</f>
        <v>#N/A</v>
      </c>
      <c r="E23" s="61"/>
      <c r="F23" s="15">
        <f>'da compilare - ISCRIZIONI'!D103</f>
        <v>0</v>
      </c>
      <c r="G23" s="61" t="e">
        <f>LOOKUP('da compilare - ISCRIZIONI'!C103,'da compilare - ISCRIZIONI'!$O$3:$O$37,'da compilare - ISCRIZIONI'!$N$3:$N$37)</f>
        <v>#N/A</v>
      </c>
      <c r="H23" s="61"/>
      <c r="I23" s="61"/>
      <c r="J23" s="61"/>
      <c r="K23" s="15" t="e">
        <f t="shared" si="1"/>
        <v>#N/A</v>
      </c>
      <c r="L23" s="18">
        <f>'da compilare - ISCRIZIONI'!E103</f>
        <v>0</v>
      </c>
      <c r="M23" s="61">
        <f>'da compilare - ISCRIZIONI'!C103</f>
        <v>0</v>
      </c>
    </row>
    <row r="24" spans="1:13" s="59" customFormat="1" ht="15" customHeight="1">
      <c r="A24" s="15" t="e">
        <f>LOOKUP('da compilare - ISCRIZIONI'!$B104,'da compilare - ISCRIZIONI'!$B$3:$B$77,'da compilare - ISCRIZIONI'!$C$3:$C$77)</f>
        <v>#N/A</v>
      </c>
      <c r="B24" s="15" t="e">
        <f>LOOKUP('da compilare - ISCRIZIONI'!$B104,'da compilare - ISCRIZIONI'!$B$3:$B$77,'da compilare - ISCRIZIONI'!$D$3:$D$77)</f>
        <v>#N/A</v>
      </c>
      <c r="C24" s="15" t="e">
        <f>LOOKUP('da compilare - ISCRIZIONI'!$B104,'da compilare - ISCRIZIONI'!$B$3:$B$77,'da compilare - ISCRIZIONI'!$E$3:$E$77)</f>
        <v>#N/A</v>
      </c>
      <c r="D24" s="15" t="e">
        <f>LOOKUP('da compilare - ISCRIZIONI'!$B104,'da compilare - ISCRIZIONI'!$B$3:$B$77,'da compilare - ISCRIZIONI'!$F$3:$F$77)</f>
        <v>#N/A</v>
      </c>
      <c r="E24" s="61"/>
      <c r="F24" s="15">
        <f>'da compilare - ISCRIZIONI'!D104</f>
        <v>0</v>
      </c>
      <c r="G24" s="61" t="e">
        <f>LOOKUP('da compilare - ISCRIZIONI'!C104,'da compilare - ISCRIZIONI'!$O$3:$O$37,'da compilare - ISCRIZIONI'!$N$3:$N$37)</f>
        <v>#N/A</v>
      </c>
      <c r="H24" s="61"/>
      <c r="I24" s="61"/>
      <c r="J24" s="61"/>
      <c r="K24" s="15" t="e">
        <f t="shared" si="1"/>
        <v>#N/A</v>
      </c>
      <c r="L24" s="18">
        <f>'da compilare - ISCRIZIONI'!E104</f>
        <v>0</v>
      </c>
      <c r="M24" s="61">
        <f>'da compilare - ISCRIZIONI'!C104</f>
        <v>0</v>
      </c>
    </row>
    <row r="25" spans="1:13" s="59" customFormat="1" ht="15" customHeight="1">
      <c r="A25" s="15" t="e">
        <f>LOOKUP('da compilare - ISCRIZIONI'!$B105,'da compilare - ISCRIZIONI'!$B$3:$B$77,'da compilare - ISCRIZIONI'!$C$3:$C$77)</f>
        <v>#N/A</v>
      </c>
      <c r="B25" s="15" t="e">
        <f>LOOKUP('da compilare - ISCRIZIONI'!$B105,'da compilare - ISCRIZIONI'!$B$3:$B$77,'da compilare - ISCRIZIONI'!$D$3:$D$77)</f>
        <v>#N/A</v>
      </c>
      <c r="C25" s="15" t="e">
        <f>LOOKUP('da compilare - ISCRIZIONI'!$B105,'da compilare - ISCRIZIONI'!$B$3:$B$77,'da compilare - ISCRIZIONI'!$E$3:$E$77)</f>
        <v>#N/A</v>
      </c>
      <c r="D25" s="15" t="e">
        <f>LOOKUP('da compilare - ISCRIZIONI'!$B105,'da compilare - ISCRIZIONI'!$B$3:$B$77,'da compilare - ISCRIZIONI'!$F$3:$F$77)</f>
        <v>#N/A</v>
      </c>
      <c r="E25" s="61"/>
      <c r="F25" s="15">
        <f>'da compilare - ISCRIZIONI'!D105</f>
        <v>0</v>
      </c>
      <c r="G25" s="61" t="e">
        <f>LOOKUP('da compilare - ISCRIZIONI'!C105,'da compilare - ISCRIZIONI'!$O$3:$O$37,'da compilare - ISCRIZIONI'!$N$3:$N$37)</f>
        <v>#N/A</v>
      </c>
      <c r="H25" s="61"/>
      <c r="I25" s="61"/>
      <c r="J25" s="61"/>
      <c r="K25" s="15" t="e">
        <f t="shared" si="1"/>
        <v>#N/A</v>
      </c>
      <c r="L25" s="18">
        <f>'da compilare - ISCRIZIONI'!E105</f>
        <v>0</v>
      </c>
      <c r="M25" s="61">
        <f>'da compilare - ISCRIZIONI'!C105</f>
        <v>0</v>
      </c>
    </row>
    <row r="26" spans="1:13" s="59" customFormat="1" ht="15" customHeight="1">
      <c r="A26" s="15" t="e">
        <f>LOOKUP('da compilare - ISCRIZIONI'!$B106,'da compilare - ISCRIZIONI'!$B$3:$B$77,'da compilare - ISCRIZIONI'!$C$3:$C$77)</f>
        <v>#N/A</v>
      </c>
      <c r="B26" s="15" t="e">
        <f>LOOKUP('da compilare - ISCRIZIONI'!$B106,'da compilare - ISCRIZIONI'!$B$3:$B$77,'da compilare - ISCRIZIONI'!$D$3:$D$77)</f>
        <v>#N/A</v>
      </c>
      <c r="C26" s="15" t="e">
        <f>LOOKUP('da compilare - ISCRIZIONI'!$B106,'da compilare - ISCRIZIONI'!$B$3:$B$77,'da compilare - ISCRIZIONI'!$E$3:$E$77)</f>
        <v>#N/A</v>
      </c>
      <c r="D26" s="15" t="e">
        <f>LOOKUP('da compilare - ISCRIZIONI'!$B106,'da compilare - ISCRIZIONI'!$B$3:$B$77,'da compilare - ISCRIZIONI'!$F$3:$F$77)</f>
        <v>#N/A</v>
      </c>
      <c r="E26" s="61"/>
      <c r="F26" s="15">
        <f>'da compilare - ISCRIZIONI'!D106</f>
        <v>0</v>
      </c>
      <c r="G26" s="61" t="e">
        <f>LOOKUP('da compilare - ISCRIZIONI'!C106,'da compilare - ISCRIZIONI'!$O$3:$O$37,'da compilare - ISCRIZIONI'!$N$3:$N$37)</f>
        <v>#N/A</v>
      </c>
      <c r="H26" s="61"/>
      <c r="I26" s="61"/>
      <c r="J26" s="61"/>
      <c r="K26" s="15" t="e">
        <f t="shared" si="1"/>
        <v>#N/A</v>
      </c>
      <c r="L26" s="18">
        <f>'da compilare - ISCRIZIONI'!E106</f>
        <v>0</v>
      </c>
      <c r="M26" s="61">
        <f>'da compilare - ISCRIZIONI'!C106</f>
        <v>0</v>
      </c>
    </row>
    <row r="27" spans="1:13" s="59" customFormat="1" ht="15" customHeight="1">
      <c r="A27" s="15" t="e">
        <f>LOOKUP('da compilare - ISCRIZIONI'!$B107,'da compilare - ISCRIZIONI'!$B$3:$B$77,'da compilare - ISCRIZIONI'!$C$3:$C$77)</f>
        <v>#N/A</v>
      </c>
      <c r="B27" s="15" t="e">
        <f>LOOKUP('da compilare - ISCRIZIONI'!$B107,'da compilare - ISCRIZIONI'!$B$3:$B$77,'da compilare - ISCRIZIONI'!$D$3:$D$77)</f>
        <v>#N/A</v>
      </c>
      <c r="C27" s="15" t="e">
        <f>LOOKUP('da compilare - ISCRIZIONI'!$B107,'da compilare - ISCRIZIONI'!$B$3:$B$77,'da compilare - ISCRIZIONI'!$E$3:$E$77)</f>
        <v>#N/A</v>
      </c>
      <c r="D27" s="15" t="e">
        <f>LOOKUP('da compilare - ISCRIZIONI'!$B107,'da compilare - ISCRIZIONI'!$B$3:$B$77,'da compilare - ISCRIZIONI'!$F$3:$F$77)</f>
        <v>#N/A</v>
      </c>
      <c r="E27" s="61"/>
      <c r="F27" s="15">
        <f>'da compilare - ISCRIZIONI'!D107</f>
        <v>0</v>
      </c>
      <c r="G27" s="61" t="e">
        <f>LOOKUP('da compilare - ISCRIZIONI'!C107,'da compilare - ISCRIZIONI'!$O$3:$O$37,'da compilare - ISCRIZIONI'!$N$3:$N$37)</f>
        <v>#N/A</v>
      </c>
      <c r="H27" s="61"/>
      <c r="I27" s="61"/>
      <c r="J27" s="61"/>
      <c r="K27" s="15" t="e">
        <f t="shared" si="1"/>
        <v>#N/A</v>
      </c>
      <c r="L27" s="18">
        <f>'da compilare - ISCRIZIONI'!E107</f>
        <v>0</v>
      </c>
      <c r="M27" s="61">
        <f>'da compilare - ISCRIZIONI'!C107</f>
        <v>0</v>
      </c>
    </row>
    <row r="28" spans="1:13" s="59" customFormat="1" ht="15" customHeight="1">
      <c r="A28" s="15" t="e">
        <f>LOOKUP('da compilare - ISCRIZIONI'!$B108,'da compilare - ISCRIZIONI'!$B$3:$B$77,'da compilare - ISCRIZIONI'!$C$3:$C$77)</f>
        <v>#N/A</v>
      </c>
      <c r="B28" s="15" t="e">
        <f>LOOKUP('da compilare - ISCRIZIONI'!$B108,'da compilare - ISCRIZIONI'!$B$3:$B$77,'da compilare - ISCRIZIONI'!$D$3:$D$77)</f>
        <v>#N/A</v>
      </c>
      <c r="C28" s="15" t="e">
        <f>LOOKUP('da compilare - ISCRIZIONI'!$B108,'da compilare - ISCRIZIONI'!$B$3:$B$77,'da compilare - ISCRIZIONI'!$E$3:$E$77)</f>
        <v>#N/A</v>
      </c>
      <c r="D28" s="15" t="e">
        <f>LOOKUP('da compilare - ISCRIZIONI'!$B108,'da compilare - ISCRIZIONI'!$B$3:$B$77,'da compilare - ISCRIZIONI'!$F$3:$F$77)</f>
        <v>#N/A</v>
      </c>
      <c r="E28" s="61"/>
      <c r="F28" s="15">
        <f>'da compilare - ISCRIZIONI'!D108</f>
        <v>0</v>
      </c>
      <c r="G28" s="61" t="e">
        <f>LOOKUP('da compilare - ISCRIZIONI'!C108,'da compilare - ISCRIZIONI'!$O$3:$O$37,'da compilare - ISCRIZIONI'!$N$3:$N$37)</f>
        <v>#N/A</v>
      </c>
      <c r="H28" s="61"/>
      <c r="I28" s="61"/>
      <c r="J28" s="61"/>
      <c r="K28" s="15" t="e">
        <f t="shared" si="1"/>
        <v>#N/A</v>
      </c>
      <c r="L28" s="18">
        <f>'da compilare - ISCRIZIONI'!E108</f>
        <v>0</v>
      </c>
      <c r="M28" s="61">
        <f>'da compilare - ISCRIZIONI'!C108</f>
        <v>0</v>
      </c>
    </row>
    <row r="29" spans="1:13" s="59" customFormat="1" ht="15" customHeight="1">
      <c r="A29" s="15" t="e">
        <f>LOOKUP('da compilare - ISCRIZIONI'!$B109,'da compilare - ISCRIZIONI'!$B$3:$B$77,'da compilare - ISCRIZIONI'!$C$3:$C$77)</f>
        <v>#N/A</v>
      </c>
      <c r="B29" s="15" t="e">
        <f>LOOKUP('da compilare - ISCRIZIONI'!$B109,'da compilare - ISCRIZIONI'!$B$3:$B$77,'da compilare - ISCRIZIONI'!$D$3:$D$77)</f>
        <v>#N/A</v>
      </c>
      <c r="C29" s="15" t="e">
        <f>LOOKUP('da compilare - ISCRIZIONI'!$B109,'da compilare - ISCRIZIONI'!$B$3:$B$77,'da compilare - ISCRIZIONI'!$E$3:$E$77)</f>
        <v>#N/A</v>
      </c>
      <c r="D29" s="15" t="e">
        <f>LOOKUP('da compilare - ISCRIZIONI'!$B109,'da compilare - ISCRIZIONI'!$B$3:$B$77,'da compilare - ISCRIZIONI'!$F$3:$F$77)</f>
        <v>#N/A</v>
      </c>
      <c r="E29" s="61"/>
      <c r="F29" s="15">
        <f>'da compilare - ISCRIZIONI'!D109</f>
        <v>0</v>
      </c>
      <c r="G29" s="61" t="e">
        <f>LOOKUP('da compilare - ISCRIZIONI'!C109,'da compilare - ISCRIZIONI'!$O$3:$O$37,'da compilare - ISCRIZIONI'!$N$3:$N$37)</f>
        <v>#N/A</v>
      </c>
      <c r="H29" s="61"/>
      <c r="I29" s="61"/>
      <c r="J29" s="61"/>
      <c r="K29" s="15" t="e">
        <f t="shared" si="1"/>
        <v>#N/A</v>
      </c>
      <c r="L29" s="18">
        <f>'da compilare - ISCRIZIONI'!E109</f>
        <v>0</v>
      </c>
      <c r="M29" s="61">
        <f>'da compilare - ISCRIZIONI'!C109</f>
        <v>0</v>
      </c>
    </row>
    <row r="30" spans="1:13" s="59" customFormat="1" ht="15" customHeight="1">
      <c r="A30" s="15" t="e">
        <f>LOOKUP('da compilare - ISCRIZIONI'!$B110,'da compilare - ISCRIZIONI'!$B$3:$B$77,'da compilare - ISCRIZIONI'!$C$3:$C$77)</f>
        <v>#N/A</v>
      </c>
      <c r="B30" s="15" t="e">
        <f>LOOKUP('da compilare - ISCRIZIONI'!$B110,'da compilare - ISCRIZIONI'!$B$3:$B$77,'da compilare - ISCRIZIONI'!$D$3:$D$77)</f>
        <v>#N/A</v>
      </c>
      <c r="C30" s="15" t="e">
        <f>LOOKUP('da compilare - ISCRIZIONI'!$B110,'da compilare - ISCRIZIONI'!$B$3:$B$77,'da compilare - ISCRIZIONI'!$E$3:$E$77)</f>
        <v>#N/A</v>
      </c>
      <c r="D30" s="15" t="e">
        <f>LOOKUP('da compilare - ISCRIZIONI'!$B110,'da compilare - ISCRIZIONI'!$B$3:$B$77,'da compilare - ISCRIZIONI'!$F$3:$F$77)</f>
        <v>#N/A</v>
      </c>
      <c r="E30" s="61"/>
      <c r="F30" s="15">
        <f>'da compilare - ISCRIZIONI'!D110</f>
        <v>0</v>
      </c>
      <c r="G30" s="61" t="e">
        <f>LOOKUP('da compilare - ISCRIZIONI'!C110,'da compilare - ISCRIZIONI'!$O$3:$O$37,'da compilare - ISCRIZIONI'!$N$3:$N$37)</f>
        <v>#N/A</v>
      </c>
      <c r="H30" s="61"/>
      <c r="I30" s="61"/>
      <c r="J30" s="61"/>
      <c r="K30" s="15" t="e">
        <f t="shared" si="1"/>
        <v>#N/A</v>
      </c>
      <c r="L30" s="18">
        <f>'da compilare - ISCRIZIONI'!E110</f>
        <v>0</v>
      </c>
      <c r="M30" s="61">
        <f>'da compilare - ISCRIZIONI'!C110</f>
        <v>0</v>
      </c>
    </row>
    <row r="31" spans="1:13" s="59" customFormat="1" ht="15" customHeight="1">
      <c r="A31" s="15" t="e">
        <f>LOOKUP('da compilare - ISCRIZIONI'!$B111,'da compilare - ISCRIZIONI'!$B$3:$B$77,'da compilare - ISCRIZIONI'!$C$3:$C$77)</f>
        <v>#N/A</v>
      </c>
      <c r="B31" s="15" t="e">
        <f>LOOKUP('da compilare - ISCRIZIONI'!$B111,'da compilare - ISCRIZIONI'!$B$3:$B$77,'da compilare - ISCRIZIONI'!$D$3:$D$77)</f>
        <v>#N/A</v>
      </c>
      <c r="C31" s="15" t="e">
        <f>LOOKUP('da compilare - ISCRIZIONI'!$B111,'da compilare - ISCRIZIONI'!$B$3:$B$77,'da compilare - ISCRIZIONI'!$E$3:$E$77)</f>
        <v>#N/A</v>
      </c>
      <c r="D31" s="15" t="e">
        <f>LOOKUP('da compilare - ISCRIZIONI'!$B111,'da compilare - ISCRIZIONI'!$B$3:$B$77,'da compilare - ISCRIZIONI'!$F$3:$F$77)</f>
        <v>#N/A</v>
      </c>
      <c r="E31" s="61"/>
      <c r="F31" s="15">
        <f>'da compilare - ISCRIZIONI'!D111</f>
        <v>0</v>
      </c>
      <c r="G31" s="61" t="e">
        <f>LOOKUP('da compilare - ISCRIZIONI'!C111,'da compilare - ISCRIZIONI'!$O$3:$O$37,'da compilare - ISCRIZIONI'!$N$3:$N$37)</f>
        <v>#N/A</v>
      </c>
      <c r="H31" s="61"/>
      <c r="I31" s="61"/>
      <c r="J31" s="61"/>
      <c r="K31" s="15" t="e">
        <f t="shared" si="1"/>
        <v>#N/A</v>
      </c>
      <c r="L31" s="18">
        <f>'da compilare - ISCRIZIONI'!E111</f>
        <v>0</v>
      </c>
      <c r="M31" s="61">
        <f>'da compilare - ISCRIZIONI'!C111</f>
        <v>0</v>
      </c>
    </row>
    <row r="32" spans="1:13" s="59" customFormat="1" ht="15" customHeight="1">
      <c r="A32" s="15" t="e">
        <f>LOOKUP('da compilare - ISCRIZIONI'!$B112,'da compilare - ISCRIZIONI'!$B$3:$B$77,'da compilare - ISCRIZIONI'!$C$3:$C$77)</f>
        <v>#N/A</v>
      </c>
      <c r="B32" s="15" t="e">
        <f>LOOKUP('da compilare - ISCRIZIONI'!$B112,'da compilare - ISCRIZIONI'!$B$3:$B$77,'da compilare - ISCRIZIONI'!$D$3:$D$77)</f>
        <v>#N/A</v>
      </c>
      <c r="C32" s="15" t="e">
        <f>LOOKUP('da compilare - ISCRIZIONI'!$B112,'da compilare - ISCRIZIONI'!$B$3:$B$77,'da compilare - ISCRIZIONI'!$E$3:$E$77)</f>
        <v>#N/A</v>
      </c>
      <c r="D32" s="15" t="e">
        <f>LOOKUP('da compilare - ISCRIZIONI'!$B112,'da compilare - ISCRIZIONI'!$B$3:$B$77,'da compilare - ISCRIZIONI'!$F$3:$F$77)</f>
        <v>#N/A</v>
      </c>
      <c r="E32" s="61"/>
      <c r="F32" s="15">
        <f>'da compilare - ISCRIZIONI'!D112</f>
        <v>0</v>
      </c>
      <c r="G32" s="61" t="e">
        <f>LOOKUP('da compilare - ISCRIZIONI'!C112,'da compilare - ISCRIZIONI'!$O$3:$O$37,'da compilare - ISCRIZIONI'!$N$3:$N$37)</f>
        <v>#N/A</v>
      </c>
      <c r="H32" s="61"/>
      <c r="I32" s="61"/>
      <c r="J32" s="61"/>
      <c r="K32" s="15" t="e">
        <f t="shared" si="1"/>
        <v>#N/A</v>
      </c>
      <c r="L32" s="18">
        <f>'da compilare - ISCRIZIONI'!E112</f>
        <v>0</v>
      </c>
      <c r="M32" s="61">
        <f>'da compilare - ISCRIZIONI'!C112</f>
        <v>0</v>
      </c>
    </row>
    <row r="33" spans="1:13" s="59" customFormat="1" ht="15" customHeight="1">
      <c r="A33" s="15" t="e">
        <f>LOOKUP('da compilare - ISCRIZIONI'!$B113,'da compilare - ISCRIZIONI'!$B$3:$B$77,'da compilare - ISCRIZIONI'!$C$3:$C$77)</f>
        <v>#N/A</v>
      </c>
      <c r="B33" s="15" t="e">
        <f>LOOKUP('da compilare - ISCRIZIONI'!$B113,'da compilare - ISCRIZIONI'!$B$3:$B$77,'da compilare - ISCRIZIONI'!$D$3:$D$77)</f>
        <v>#N/A</v>
      </c>
      <c r="C33" s="15" t="e">
        <f>LOOKUP('da compilare - ISCRIZIONI'!$B113,'da compilare - ISCRIZIONI'!$B$3:$B$77,'da compilare - ISCRIZIONI'!$E$3:$E$77)</f>
        <v>#N/A</v>
      </c>
      <c r="D33" s="15" t="e">
        <f>LOOKUP('da compilare - ISCRIZIONI'!$B113,'da compilare - ISCRIZIONI'!$B$3:$B$77,'da compilare - ISCRIZIONI'!$F$3:$F$77)</f>
        <v>#N/A</v>
      </c>
      <c r="E33" s="61"/>
      <c r="F33" s="15">
        <f>'da compilare - ISCRIZIONI'!D113</f>
        <v>0</v>
      </c>
      <c r="G33" s="61" t="e">
        <f>LOOKUP('da compilare - ISCRIZIONI'!C113,'da compilare - ISCRIZIONI'!$O$3:$O$37,'da compilare - ISCRIZIONI'!$N$3:$N$37)</f>
        <v>#N/A</v>
      </c>
      <c r="H33" s="61"/>
      <c r="I33" s="61"/>
      <c r="J33" s="61"/>
      <c r="K33" s="15" t="e">
        <f t="shared" si="1"/>
        <v>#N/A</v>
      </c>
      <c r="L33" s="18">
        <f>'da compilare - ISCRIZIONI'!E113</f>
        <v>0</v>
      </c>
      <c r="M33" s="61">
        <f>'da compilare - ISCRIZIONI'!C113</f>
        <v>0</v>
      </c>
    </row>
    <row r="34" spans="1:13" s="59" customFormat="1" ht="15" customHeight="1">
      <c r="A34" s="15" t="e">
        <f>LOOKUP('da compilare - ISCRIZIONI'!$B114,'da compilare - ISCRIZIONI'!$B$3:$B$77,'da compilare - ISCRIZIONI'!$C$3:$C$77)</f>
        <v>#N/A</v>
      </c>
      <c r="B34" s="15" t="e">
        <f>LOOKUP('da compilare - ISCRIZIONI'!$B114,'da compilare - ISCRIZIONI'!$B$3:$B$77,'da compilare - ISCRIZIONI'!$D$3:$D$77)</f>
        <v>#N/A</v>
      </c>
      <c r="C34" s="15" t="e">
        <f>LOOKUP('da compilare - ISCRIZIONI'!$B114,'da compilare - ISCRIZIONI'!$B$3:$B$77,'da compilare - ISCRIZIONI'!$E$3:$E$77)</f>
        <v>#N/A</v>
      </c>
      <c r="D34" s="15" t="e">
        <f>LOOKUP('da compilare - ISCRIZIONI'!$B114,'da compilare - ISCRIZIONI'!$B$3:$B$77,'da compilare - ISCRIZIONI'!$F$3:$F$77)</f>
        <v>#N/A</v>
      </c>
      <c r="E34" s="61"/>
      <c r="F34" s="15">
        <f>'da compilare - ISCRIZIONI'!D114</f>
        <v>0</v>
      </c>
      <c r="G34" s="61" t="e">
        <f>LOOKUP('da compilare - ISCRIZIONI'!C114,'da compilare - ISCRIZIONI'!$O$3:$O$37,'da compilare - ISCRIZIONI'!$N$3:$N$37)</f>
        <v>#N/A</v>
      </c>
      <c r="H34" s="61"/>
      <c r="I34" s="61"/>
      <c r="J34" s="61"/>
      <c r="K34" s="15" t="e">
        <f t="shared" si="1"/>
        <v>#N/A</v>
      </c>
      <c r="L34" s="18">
        <f>'da compilare - ISCRIZIONI'!E114</f>
        <v>0</v>
      </c>
      <c r="M34" s="61">
        <f>'da compilare - ISCRIZIONI'!C114</f>
        <v>0</v>
      </c>
    </row>
    <row r="35" spans="1:13" s="59" customFormat="1" ht="15" customHeight="1">
      <c r="A35" s="15" t="e">
        <f>LOOKUP('da compilare - ISCRIZIONI'!$B115,'da compilare - ISCRIZIONI'!$B$3:$B$77,'da compilare - ISCRIZIONI'!$C$3:$C$77)</f>
        <v>#N/A</v>
      </c>
      <c r="B35" s="15" t="e">
        <f>LOOKUP('da compilare - ISCRIZIONI'!$B115,'da compilare - ISCRIZIONI'!$B$3:$B$77,'da compilare - ISCRIZIONI'!$D$3:$D$77)</f>
        <v>#N/A</v>
      </c>
      <c r="C35" s="15" t="e">
        <f>LOOKUP('da compilare - ISCRIZIONI'!$B115,'da compilare - ISCRIZIONI'!$B$3:$B$77,'da compilare - ISCRIZIONI'!$E$3:$E$77)</f>
        <v>#N/A</v>
      </c>
      <c r="D35" s="15" t="e">
        <f>LOOKUP('da compilare - ISCRIZIONI'!$B115,'da compilare - ISCRIZIONI'!$B$3:$B$77,'da compilare - ISCRIZIONI'!$F$3:$F$77)</f>
        <v>#N/A</v>
      </c>
      <c r="E35" s="61"/>
      <c r="F35" s="15">
        <f>'da compilare - ISCRIZIONI'!D115</f>
        <v>0</v>
      </c>
      <c r="G35" s="61" t="e">
        <f>LOOKUP('da compilare - ISCRIZIONI'!C115,'da compilare - ISCRIZIONI'!$O$3:$O$37,'da compilare - ISCRIZIONI'!$N$3:$N$37)</f>
        <v>#N/A</v>
      </c>
      <c r="H35" s="61"/>
      <c r="I35" s="61"/>
      <c r="J35" s="61"/>
      <c r="K35" s="15" t="e">
        <f t="shared" si="1"/>
        <v>#N/A</v>
      </c>
      <c r="L35" s="18">
        <f>'da compilare - ISCRIZIONI'!E115</f>
        <v>0</v>
      </c>
      <c r="M35" s="61">
        <f>'da compilare - ISCRIZIONI'!C115</f>
        <v>0</v>
      </c>
    </row>
    <row r="36" spans="1:13" s="59" customFormat="1" ht="15" customHeight="1">
      <c r="A36" s="15" t="e">
        <f>LOOKUP('da compilare - ISCRIZIONI'!$B116,'da compilare - ISCRIZIONI'!$B$3:$B$77,'da compilare - ISCRIZIONI'!$C$3:$C$77)</f>
        <v>#N/A</v>
      </c>
      <c r="B36" s="15" t="e">
        <f>LOOKUP('da compilare - ISCRIZIONI'!$B116,'da compilare - ISCRIZIONI'!$B$3:$B$77,'da compilare - ISCRIZIONI'!$D$3:$D$77)</f>
        <v>#N/A</v>
      </c>
      <c r="C36" s="15" t="e">
        <f>LOOKUP('da compilare - ISCRIZIONI'!$B116,'da compilare - ISCRIZIONI'!$B$3:$B$77,'da compilare - ISCRIZIONI'!$E$3:$E$77)</f>
        <v>#N/A</v>
      </c>
      <c r="D36" s="15" t="e">
        <f>LOOKUP('da compilare - ISCRIZIONI'!$B116,'da compilare - ISCRIZIONI'!$B$3:$B$77,'da compilare - ISCRIZIONI'!$F$3:$F$77)</f>
        <v>#N/A</v>
      </c>
      <c r="E36" s="61"/>
      <c r="F36" s="15">
        <f>'da compilare - ISCRIZIONI'!D116</f>
        <v>0</v>
      </c>
      <c r="G36" s="61" t="e">
        <f>LOOKUP('da compilare - ISCRIZIONI'!C116,'da compilare - ISCRIZIONI'!$O$3:$O$37,'da compilare - ISCRIZIONI'!$N$3:$N$37)</f>
        <v>#N/A</v>
      </c>
      <c r="H36" s="61"/>
      <c r="I36" s="61"/>
      <c r="J36" s="61"/>
      <c r="K36" s="15" t="e">
        <f t="shared" si="1"/>
        <v>#N/A</v>
      </c>
      <c r="L36" s="18">
        <f>'da compilare - ISCRIZIONI'!E116</f>
        <v>0</v>
      </c>
      <c r="M36" s="61">
        <f>'da compilare - ISCRIZIONI'!C116</f>
        <v>0</v>
      </c>
    </row>
    <row r="37" spans="1:13" s="59" customFormat="1" ht="15" customHeight="1">
      <c r="A37" s="15" t="e">
        <f>LOOKUP('da compilare - ISCRIZIONI'!$B117,'da compilare - ISCRIZIONI'!$B$3:$B$77,'da compilare - ISCRIZIONI'!$C$3:$C$77)</f>
        <v>#N/A</v>
      </c>
      <c r="B37" s="15" t="e">
        <f>LOOKUP('da compilare - ISCRIZIONI'!$B117,'da compilare - ISCRIZIONI'!$B$3:$B$77,'da compilare - ISCRIZIONI'!$D$3:$D$77)</f>
        <v>#N/A</v>
      </c>
      <c r="C37" s="15" t="e">
        <f>LOOKUP('da compilare - ISCRIZIONI'!$B117,'da compilare - ISCRIZIONI'!$B$3:$B$77,'da compilare - ISCRIZIONI'!$E$3:$E$77)</f>
        <v>#N/A</v>
      </c>
      <c r="D37" s="15" t="e">
        <f>LOOKUP('da compilare - ISCRIZIONI'!$B117,'da compilare - ISCRIZIONI'!$B$3:$B$77,'da compilare - ISCRIZIONI'!$F$3:$F$77)</f>
        <v>#N/A</v>
      </c>
      <c r="E37" s="61"/>
      <c r="F37" s="15">
        <f>'da compilare - ISCRIZIONI'!D117</f>
        <v>0</v>
      </c>
      <c r="G37" s="61" t="e">
        <f>LOOKUP('da compilare - ISCRIZIONI'!C117,'da compilare - ISCRIZIONI'!$O$3:$O$37,'da compilare - ISCRIZIONI'!$N$3:$N$37)</f>
        <v>#N/A</v>
      </c>
      <c r="H37" s="61"/>
      <c r="I37" s="61"/>
      <c r="J37" s="61"/>
      <c r="K37" s="15" t="e">
        <f t="shared" si="1"/>
        <v>#N/A</v>
      </c>
      <c r="L37" s="18">
        <f>'da compilare - ISCRIZIONI'!E117</f>
        <v>0</v>
      </c>
      <c r="M37" s="61">
        <f>'da compilare - ISCRIZIONI'!C117</f>
        <v>0</v>
      </c>
    </row>
    <row r="38" spans="1:13" s="59" customFormat="1" ht="15" customHeight="1">
      <c r="A38" s="15" t="e">
        <f>LOOKUP('da compilare - ISCRIZIONI'!$B118,'da compilare - ISCRIZIONI'!$B$3:$B$77,'da compilare - ISCRIZIONI'!$C$3:$C$77)</f>
        <v>#N/A</v>
      </c>
      <c r="B38" s="15" t="e">
        <f>LOOKUP('da compilare - ISCRIZIONI'!$B118,'da compilare - ISCRIZIONI'!$B$3:$B$77,'da compilare - ISCRIZIONI'!$D$3:$D$77)</f>
        <v>#N/A</v>
      </c>
      <c r="C38" s="15" t="e">
        <f>LOOKUP('da compilare - ISCRIZIONI'!$B118,'da compilare - ISCRIZIONI'!$B$3:$B$77,'da compilare - ISCRIZIONI'!$E$3:$E$77)</f>
        <v>#N/A</v>
      </c>
      <c r="D38" s="15" t="e">
        <f>LOOKUP('da compilare - ISCRIZIONI'!$B118,'da compilare - ISCRIZIONI'!$B$3:$B$77,'da compilare - ISCRIZIONI'!$F$3:$F$77)</f>
        <v>#N/A</v>
      </c>
      <c r="E38" s="61"/>
      <c r="F38" s="15">
        <f>'da compilare - ISCRIZIONI'!D118</f>
        <v>0</v>
      </c>
      <c r="G38" s="61" t="e">
        <f>LOOKUP('da compilare - ISCRIZIONI'!C118,'da compilare - ISCRIZIONI'!$O$3:$O$37,'da compilare - ISCRIZIONI'!$N$3:$N$37)</f>
        <v>#N/A</v>
      </c>
      <c r="H38" s="61"/>
      <c r="I38" s="61"/>
      <c r="J38" s="61"/>
      <c r="K38" s="15" t="e">
        <f t="shared" si="1"/>
        <v>#N/A</v>
      </c>
      <c r="L38" s="18">
        <f>'da compilare - ISCRIZIONI'!E118</f>
        <v>0</v>
      </c>
      <c r="M38" s="61">
        <f>'da compilare - ISCRIZIONI'!C118</f>
        <v>0</v>
      </c>
    </row>
    <row r="39" spans="1:13" s="59" customFormat="1" ht="15" customHeight="1">
      <c r="A39" s="15" t="e">
        <f>LOOKUP('da compilare - ISCRIZIONI'!$B119,'da compilare - ISCRIZIONI'!$B$3:$B$77,'da compilare - ISCRIZIONI'!$C$3:$C$77)</f>
        <v>#N/A</v>
      </c>
      <c r="B39" s="15" t="e">
        <f>LOOKUP('da compilare - ISCRIZIONI'!$B119,'da compilare - ISCRIZIONI'!$B$3:$B$77,'da compilare - ISCRIZIONI'!$D$3:$D$77)</f>
        <v>#N/A</v>
      </c>
      <c r="C39" s="15" t="e">
        <f>LOOKUP('da compilare - ISCRIZIONI'!$B119,'da compilare - ISCRIZIONI'!$B$3:$B$77,'da compilare - ISCRIZIONI'!$E$3:$E$77)</f>
        <v>#N/A</v>
      </c>
      <c r="D39" s="15" t="e">
        <f>LOOKUP('da compilare - ISCRIZIONI'!$B119,'da compilare - ISCRIZIONI'!$B$3:$B$77,'da compilare - ISCRIZIONI'!$F$3:$F$77)</f>
        <v>#N/A</v>
      </c>
      <c r="E39" s="61"/>
      <c r="F39" s="15">
        <f>'da compilare - ISCRIZIONI'!D119</f>
        <v>0</v>
      </c>
      <c r="G39" s="61" t="e">
        <f>LOOKUP('da compilare - ISCRIZIONI'!C119,'da compilare - ISCRIZIONI'!$O$3:$O$37,'da compilare - ISCRIZIONI'!$N$3:$N$37)</f>
        <v>#N/A</v>
      </c>
      <c r="H39" s="61"/>
      <c r="I39" s="61"/>
      <c r="J39" s="61"/>
      <c r="K39" s="15" t="e">
        <f t="shared" si="1"/>
        <v>#N/A</v>
      </c>
      <c r="L39" s="18">
        <f>'da compilare - ISCRIZIONI'!E119</f>
        <v>0</v>
      </c>
      <c r="M39" s="61">
        <f>'da compilare - ISCRIZIONI'!C119</f>
        <v>0</v>
      </c>
    </row>
    <row r="40" spans="1:13" s="59" customFormat="1" ht="15" customHeight="1">
      <c r="A40" s="15" t="e">
        <f>LOOKUP('da compilare - ISCRIZIONI'!$B120,'da compilare - ISCRIZIONI'!$B$3:$B$77,'da compilare - ISCRIZIONI'!$C$3:$C$77)</f>
        <v>#N/A</v>
      </c>
      <c r="B40" s="15" t="e">
        <f>LOOKUP('da compilare - ISCRIZIONI'!$B120,'da compilare - ISCRIZIONI'!$B$3:$B$77,'da compilare - ISCRIZIONI'!$D$3:$D$77)</f>
        <v>#N/A</v>
      </c>
      <c r="C40" s="15" t="e">
        <f>LOOKUP('da compilare - ISCRIZIONI'!$B120,'da compilare - ISCRIZIONI'!$B$3:$B$77,'da compilare - ISCRIZIONI'!$E$3:$E$77)</f>
        <v>#N/A</v>
      </c>
      <c r="D40" s="15" t="e">
        <f>LOOKUP('da compilare - ISCRIZIONI'!$B120,'da compilare - ISCRIZIONI'!$B$3:$B$77,'da compilare - ISCRIZIONI'!$F$3:$F$77)</f>
        <v>#N/A</v>
      </c>
      <c r="E40" s="61"/>
      <c r="F40" s="15">
        <f>'da compilare - ISCRIZIONI'!D120</f>
        <v>0</v>
      </c>
      <c r="G40" s="61" t="e">
        <f>LOOKUP('da compilare - ISCRIZIONI'!C120,'da compilare - ISCRIZIONI'!$O$3:$O$37,'da compilare - ISCRIZIONI'!$N$3:$N$37)</f>
        <v>#N/A</v>
      </c>
      <c r="H40" s="61"/>
      <c r="I40" s="61"/>
      <c r="J40" s="61"/>
      <c r="K40" s="15" t="e">
        <f t="shared" si="1"/>
        <v>#N/A</v>
      </c>
      <c r="L40" s="18">
        <f>'da compilare - ISCRIZIONI'!E120</f>
        <v>0</v>
      </c>
      <c r="M40" s="61">
        <f>'da compilare - ISCRIZIONI'!C120</f>
        <v>0</v>
      </c>
    </row>
    <row r="41" spans="1:13" s="59" customFormat="1" ht="15" customHeight="1">
      <c r="A41" s="15" t="e">
        <f>LOOKUP('da compilare - ISCRIZIONI'!$B121,'da compilare - ISCRIZIONI'!$B$3:$B$77,'da compilare - ISCRIZIONI'!$C$3:$C$77)</f>
        <v>#N/A</v>
      </c>
      <c r="B41" s="15" t="e">
        <f>LOOKUP('da compilare - ISCRIZIONI'!$B121,'da compilare - ISCRIZIONI'!$B$3:$B$77,'da compilare - ISCRIZIONI'!$D$3:$D$77)</f>
        <v>#N/A</v>
      </c>
      <c r="C41" s="15" t="e">
        <f>LOOKUP('da compilare - ISCRIZIONI'!$B121,'da compilare - ISCRIZIONI'!$B$3:$B$77,'da compilare - ISCRIZIONI'!$E$3:$E$77)</f>
        <v>#N/A</v>
      </c>
      <c r="D41" s="15" t="e">
        <f>LOOKUP('da compilare - ISCRIZIONI'!$B121,'da compilare - ISCRIZIONI'!$B$3:$B$77,'da compilare - ISCRIZIONI'!$F$3:$F$77)</f>
        <v>#N/A</v>
      </c>
      <c r="E41" s="61"/>
      <c r="F41" s="15">
        <f>'da compilare - ISCRIZIONI'!D121</f>
        <v>0</v>
      </c>
      <c r="G41" s="61" t="e">
        <f>LOOKUP('da compilare - ISCRIZIONI'!C121,'da compilare - ISCRIZIONI'!$O$3:$O$37,'da compilare - ISCRIZIONI'!$N$3:$N$37)</f>
        <v>#N/A</v>
      </c>
      <c r="H41" s="61"/>
      <c r="I41" s="61"/>
      <c r="J41" s="61"/>
      <c r="K41" s="15" t="e">
        <f t="shared" si="1"/>
        <v>#N/A</v>
      </c>
      <c r="L41" s="18">
        <f>'da compilare - ISCRIZIONI'!E121</f>
        <v>0</v>
      </c>
      <c r="M41" s="61">
        <f>'da compilare - ISCRIZIONI'!C121</f>
        <v>0</v>
      </c>
    </row>
    <row r="42" spans="1:13" s="59" customFormat="1" ht="15" customHeight="1">
      <c r="A42" s="15" t="e">
        <f>LOOKUP('da compilare - ISCRIZIONI'!$B122,'da compilare - ISCRIZIONI'!$B$3:$B$77,'da compilare - ISCRIZIONI'!$C$3:$C$77)</f>
        <v>#N/A</v>
      </c>
      <c r="B42" s="15" t="e">
        <f>LOOKUP('da compilare - ISCRIZIONI'!$B122,'da compilare - ISCRIZIONI'!$B$3:$B$77,'da compilare - ISCRIZIONI'!$D$3:$D$77)</f>
        <v>#N/A</v>
      </c>
      <c r="C42" s="15" t="e">
        <f>LOOKUP('da compilare - ISCRIZIONI'!$B122,'da compilare - ISCRIZIONI'!$B$3:$B$77,'da compilare - ISCRIZIONI'!$E$3:$E$77)</f>
        <v>#N/A</v>
      </c>
      <c r="D42" s="15" t="e">
        <f>LOOKUP('da compilare - ISCRIZIONI'!$B122,'da compilare - ISCRIZIONI'!$B$3:$B$77,'da compilare - ISCRIZIONI'!$F$3:$F$77)</f>
        <v>#N/A</v>
      </c>
      <c r="E42" s="61"/>
      <c r="F42" s="15">
        <f>'da compilare - ISCRIZIONI'!D122</f>
        <v>0</v>
      </c>
      <c r="G42" s="61" t="e">
        <f>LOOKUP('da compilare - ISCRIZIONI'!C122,'da compilare - ISCRIZIONI'!$O$3:$O$37,'da compilare - ISCRIZIONI'!$N$3:$N$37)</f>
        <v>#N/A</v>
      </c>
      <c r="H42" s="61"/>
      <c r="I42" s="61"/>
      <c r="J42" s="61"/>
      <c r="K42" s="15" t="e">
        <f t="shared" si="1"/>
        <v>#N/A</v>
      </c>
      <c r="L42" s="18">
        <f>'da compilare - ISCRIZIONI'!E122</f>
        <v>0</v>
      </c>
      <c r="M42" s="61">
        <f>'da compilare - ISCRIZIONI'!C122</f>
        <v>0</v>
      </c>
    </row>
    <row r="43" spans="1:13" s="59" customFormat="1" ht="15" customHeight="1">
      <c r="A43" s="15" t="e">
        <f>LOOKUP('da compilare - ISCRIZIONI'!$B123,'da compilare - ISCRIZIONI'!$B$3:$B$77,'da compilare - ISCRIZIONI'!$C$3:$C$77)</f>
        <v>#N/A</v>
      </c>
      <c r="B43" s="15" t="e">
        <f>LOOKUP('da compilare - ISCRIZIONI'!$B123,'da compilare - ISCRIZIONI'!$B$3:$B$77,'da compilare - ISCRIZIONI'!$D$3:$D$77)</f>
        <v>#N/A</v>
      </c>
      <c r="C43" s="15" t="e">
        <f>LOOKUP('da compilare - ISCRIZIONI'!$B123,'da compilare - ISCRIZIONI'!$B$3:$B$77,'da compilare - ISCRIZIONI'!$E$3:$E$77)</f>
        <v>#N/A</v>
      </c>
      <c r="D43" s="15" t="e">
        <f>LOOKUP('da compilare - ISCRIZIONI'!$B123,'da compilare - ISCRIZIONI'!$B$3:$B$77,'da compilare - ISCRIZIONI'!$F$3:$F$77)</f>
        <v>#N/A</v>
      </c>
      <c r="E43" s="61"/>
      <c r="F43" s="15">
        <f>'da compilare - ISCRIZIONI'!D123</f>
        <v>0</v>
      </c>
      <c r="G43" s="61" t="e">
        <f>LOOKUP('da compilare - ISCRIZIONI'!C123,'da compilare - ISCRIZIONI'!$O$3:$O$37,'da compilare - ISCRIZIONI'!$N$3:$N$37)</f>
        <v>#N/A</v>
      </c>
      <c r="H43" s="61"/>
      <c r="I43" s="61"/>
      <c r="J43" s="61"/>
      <c r="K43" s="15" t="e">
        <f t="shared" si="1"/>
        <v>#N/A</v>
      </c>
      <c r="L43" s="18">
        <f>'da compilare - ISCRIZIONI'!E123</f>
        <v>0</v>
      </c>
      <c r="M43" s="61">
        <f>'da compilare - ISCRIZIONI'!C123</f>
        <v>0</v>
      </c>
    </row>
    <row r="44" spans="1:13" s="59" customFormat="1" ht="15" customHeight="1">
      <c r="A44" s="15" t="e">
        <f>LOOKUP('da compilare - ISCRIZIONI'!$B124,'da compilare - ISCRIZIONI'!$B$3:$B$77,'da compilare - ISCRIZIONI'!$C$3:$C$77)</f>
        <v>#N/A</v>
      </c>
      <c r="B44" s="15" t="e">
        <f>LOOKUP('da compilare - ISCRIZIONI'!$B124,'da compilare - ISCRIZIONI'!$B$3:$B$77,'da compilare - ISCRIZIONI'!$D$3:$D$77)</f>
        <v>#N/A</v>
      </c>
      <c r="C44" s="15" t="e">
        <f>LOOKUP('da compilare - ISCRIZIONI'!$B124,'da compilare - ISCRIZIONI'!$B$3:$B$77,'da compilare - ISCRIZIONI'!$E$3:$E$77)</f>
        <v>#N/A</v>
      </c>
      <c r="D44" s="15" t="e">
        <f>LOOKUP('da compilare - ISCRIZIONI'!$B124,'da compilare - ISCRIZIONI'!$B$3:$B$77,'da compilare - ISCRIZIONI'!$F$3:$F$77)</f>
        <v>#N/A</v>
      </c>
      <c r="E44" s="61"/>
      <c r="F44" s="15">
        <f>'da compilare - ISCRIZIONI'!D124</f>
        <v>0</v>
      </c>
      <c r="G44" s="61" t="e">
        <f>LOOKUP('da compilare - ISCRIZIONI'!C124,'da compilare - ISCRIZIONI'!$O$3:$O$37,'da compilare - ISCRIZIONI'!$N$3:$N$37)</f>
        <v>#N/A</v>
      </c>
      <c r="H44" s="61"/>
      <c r="I44" s="61"/>
      <c r="J44" s="61"/>
      <c r="K44" s="15" t="e">
        <f t="shared" si="1"/>
        <v>#N/A</v>
      </c>
      <c r="L44" s="18">
        <f>'da compilare - ISCRIZIONI'!E124</f>
        <v>0</v>
      </c>
      <c r="M44" s="61">
        <f>'da compilare - ISCRIZIONI'!C124</f>
        <v>0</v>
      </c>
    </row>
    <row r="45" spans="1:13" s="59" customFormat="1" ht="15" customHeight="1">
      <c r="A45" s="15" t="e">
        <f>LOOKUP('da compilare - ISCRIZIONI'!$B125,'da compilare - ISCRIZIONI'!$B$3:$B$77,'da compilare - ISCRIZIONI'!$C$3:$C$77)</f>
        <v>#N/A</v>
      </c>
      <c r="B45" s="15" t="e">
        <f>LOOKUP('da compilare - ISCRIZIONI'!$B125,'da compilare - ISCRIZIONI'!$B$3:$B$77,'da compilare - ISCRIZIONI'!$D$3:$D$77)</f>
        <v>#N/A</v>
      </c>
      <c r="C45" s="15" t="e">
        <f>LOOKUP('da compilare - ISCRIZIONI'!$B125,'da compilare - ISCRIZIONI'!$B$3:$B$77,'da compilare - ISCRIZIONI'!$E$3:$E$77)</f>
        <v>#N/A</v>
      </c>
      <c r="D45" s="15" t="e">
        <f>LOOKUP('da compilare - ISCRIZIONI'!$B125,'da compilare - ISCRIZIONI'!$B$3:$B$77,'da compilare - ISCRIZIONI'!$F$3:$F$77)</f>
        <v>#N/A</v>
      </c>
      <c r="E45" s="61"/>
      <c r="F45" s="15">
        <f>'da compilare - ISCRIZIONI'!D125</f>
        <v>0</v>
      </c>
      <c r="G45" s="61" t="e">
        <f>LOOKUP('da compilare - ISCRIZIONI'!C125,'da compilare - ISCRIZIONI'!$O$3:$O$37,'da compilare - ISCRIZIONI'!$N$3:$N$37)</f>
        <v>#N/A</v>
      </c>
      <c r="H45" s="61"/>
      <c r="I45" s="61"/>
      <c r="J45" s="61"/>
      <c r="K45" s="15" t="e">
        <f t="shared" si="1"/>
        <v>#N/A</v>
      </c>
      <c r="L45" s="18">
        <f>'da compilare - ISCRIZIONI'!E125</f>
        <v>0</v>
      </c>
      <c r="M45" s="61">
        <f>'da compilare - ISCRIZIONI'!C125</f>
        <v>0</v>
      </c>
    </row>
    <row r="46" spans="1:13" s="59" customFormat="1" ht="15" customHeight="1">
      <c r="A46" s="15" t="e">
        <f>LOOKUP('da compilare - ISCRIZIONI'!$B126,'da compilare - ISCRIZIONI'!$B$3:$B$77,'da compilare - ISCRIZIONI'!$C$3:$C$77)</f>
        <v>#N/A</v>
      </c>
      <c r="B46" s="15" t="e">
        <f>LOOKUP('da compilare - ISCRIZIONI'!$B126,'da compilare - ISCRIZIONI'!$B$3:$B$77,'da compilare - ISCRIZIONI'!$D$3:$D$77)</f>
        <v>#N/A</v>
      </c>
      <c r="C46" s="15" t="e">
        <f>LOOKUP('da compilare - ISCRIZIONI'!$B126,'da compilare - ISCRIZIONI'!$B$3:$B$77,'da compilare - ISCRIZIONI'!$E$3:$E$77)</f>
        <v>#N/A</v>
      </c>
      <c r="D46" s="15" t="e">
        <f>LOOKUP('da compilare - ISCRIZIONI'!$B126,'da compilare - ISCRIZIONI'!$B$3:$B$77,'da compilare - ISCRIZIONI'!$F$3:$F$77)</f>
        <v>#N/A</v>
      </c>
      <c r="E46" s="61"/>
      <c r="F46" s="15">
        <f>'da compilare - ISCRIZIONI'!D126</f>
        <v>0</v>
      </c>
      <c r="G46" s="61" t="e">
        <f>LOOKUP('da compilare - ISCRIZIONI'!C126,'da compilare - ISCRIZIONI'!$O$3:$O$37,'da compilare - ISCRIZIONI'!$N$3:$N$37)</f>
        <v>#N/A</v>
      </c>
      <c r="H46" s="61"/>
      <c r="I46" s="61"/>
      <c r="J46" s="61"/>
      <c r="K46" s="15" t="e">
        <f t="shared" si="1"/>
        <v>#N/A</v>
      </c>
      <c r="L46" s="18">
        <f>'da compilare - ISCRIZIONI'!E126</f>
        <v>0</v>
      </c>
      <c r="M46" s="61">
        <f>'da compilare - ISCRIZIONI'!C126</f>
        <v>0</v>
      </c>
    </row>
    <row r="47" spans="1:13" s="59" customFormat="1" ht="15" customHeight="1">
      <c r="A47" s="15" t="e">
        <f>LOOKUP('da compilare - ISCRIZIONI'!$B127,'da compilare - ISCRIZIONI'!$B$3:$B$77,'da compilare - ISCRIZIONI'!$C$3:$C$77)</f>
        <v>#N/A</v>
      </c>
      <c r="B47" s="15" t="e">
        <f>LOOKUP('da compilare - ISCRIZIONI'!$B127,'da compilare - ISCRIZIONI'!$B$3:$B$77,'da compilare - ISCRIZIONI'!$D$3:$D$77)</f>
        <v>#N/A</v>
      </c>
      <c r="C47" s="15" t="e">
        <f>LOOKUP('da compilare - ISCRIZIONI'!$B127,'da compilare - ISCRIZIONI'!$B$3:$B$77,'da compilare - ISCRIZIONI'!$E$3:$E$77)</f>
        <v>#N/A</v>
      </c>
      <c r="D47" s="15" t="e">
        <f>LOOKUP('da compilare - ISCRIZIONI'!$B127,'da compilare - ISCRIZIONI'!$B$3:$B$77,'da compilare - ISCRIZIONI'!$F$3:$F$77)</f>
        <v>#N/A</v>
      </c>
      <c r="E47" s="61"/>
      <c r="F47" s="15">
        <f>'da compilare - ISCRIZIONI'!D127</f>
        <v>0</v>
      </c>
      <c r="G47" s="61" t="e">
        <f>LOOKUP('da compilare - ISCRIZIONI'!C127,'da compilare - ISCRIZIONI'!$O$3:$O$37,'da compilare - ISCRIZIONI'!$N$3:$N$37)</f>
        <v>#N/A</v>
      </c>
      <c r="H47" s="61"/>
      <c r="I47" s="61"/>
      <c r="J47" s="61"/>
      <c r="K47" s="15" t="e">
        <f t="shared" si="1"/>
        <v>#N/A</v>
      </c>
      <c r="L47" s="18">
        <f>'da compilare - ISCRIZIONI'!E127</f>
        <v>0</v>
      </c>
      <c r="M47" s="61">
        <f>'da compilare - ISCRIZIONI'!C127</f>
        <v>0</v>
      </c>
    </row>
    <row r="48" spans="1:13" s="59" customFormat="1" ht="15" customHeight="1">
      <c r="A48" s="15" t="e">
        <f>LOOKUP('da compilare - ISCRIZIONI'!$B128,'da compilare - ISCRIZIONI'!$B$3:$B$77,'da compilare - ISCRIZIONI'!$C$3:$C$77)</f>
        <v>#N/A</v>
      </c>
      <c r="B48" s="15" t="e">
        <f>LOOKUP('da compilare - ISCRIZIONI'!$B128,'da compilare - ISCRIZIONI'!$B$3:$B$77,'da compilare - ISCRIZIONI'!$D$3:$D$77)</f>
        <v>#N/A</v>
      </c>
      <c r="C48" s="15" t="e">
        <f>LOOKUP('da compilare - ISCRIZIONI'!$B128,'da compilare - ISCRIZIONI'!$B$3:$B$77,'da compilare - ISCRIZIONI'!$E$3:$E$77)</f>
        <v>#N/A</v>
      </c>
      <c r="D48" s="15" t="e">
        <f>LOOKUP('da compilare - ISCRIZIONI'!$B128,'da compilare - ISCRIZIONI'!$B$3:$B$77,'da compilare - ISCRIZIONI'!$F$3:$F$77)</f>
        <v>#N/A</v>
      </c>
      <c r="E48" s="61"/>
      <c r="F48" s="15">
        <f>'da compilare - ISCRIZIONI'!D128</f>
        <v>0</v>
      </c>
      <c r="G48" s="61" t="e">
        <f>LOOKUP('da compilare - ISCRIZIONI'!C128,'da compilare - ISCRIZIONI'!$O$3:$O$37,'da compilare - ISCRIZIONI'!$N$3:$N$37)</f>
        <v>#N/A</v>
      </c>
      <c r="H48" s="61"/>
      <c r="I48" s="61"/>
      <c r="J48" s="61"/>
      <c r="K48" s="15" t="e">
        <f t="shared" si="1"/>
        <v>#N/A</v>
      </c>
      <c r="L48" s="18">
        <f>'da compilare - ISCRIZIONI'!E128</f>
        <v>0</v>
      </c>
      <c r="M48" s="61">
        <f>'da compilare - ISCRIZIONI'!C128</f>
        <v>0</v>
      </c>
    </row>
    <row r="49" spans="1:13" s="59" customFormat="1" ht="15" customHeight="1">
      <c r="A49" s="15" t="e">
        <f>LOOKUP('da compilare - ISCRIZIONI'!$B129,'da compilare - ISCRIZIONI'!$B$3:$B$77,'da compilare - ISCRIZIONI'!$C$3:$C$77)</f>
        <v>#N/A</v>
      </c>
      <c r="B49" s="15" t="e">
        <f>LOOKUP('da compilare - ISCRIZIONI'!$B129,'da compilare - ISCRIZIONI'!$B$3:$B$77,'da compilare - ISCRIZIONI'!$D$3:$D$77)</f>
        <v>#N/A</v>
      </c>
      <c r="C49" s="15" t="e">
        <f>LOOKUP('da compilare - ISCRIZIONI'!$B129,'da compilare - ISCRIZIONI'!$B$3:$B$77,'da compilare - ISCRIZIONI'!$E$3:$E$77)</f>
        <v>#N/A</v>
      </c>
      <c r="D49" s="15" t="e">
        <f>LOOKUP('da compilare - ISCRIZIONI'!$B129,'da compilare - ISCRIZIONI'!$B$3:$B$77,'da compilare - ISCRIZIONI'!$F$3:$F$77)</f>
        <v>#N/A</v>
      </c>
      <c r="E49" s="61"/>
      <c r="F49" s="15">
        <f>'da compilare - ISCRIZIONI'!D129</f>
        <v>0</v>
      </c>
      <c r="G49" s="61" t="e">
        <f>LOOKUP('da compilare - ISCRIZIONI'!C129,'da compilare - ISCRIZIONI'!$O$3:$O$37,'da compilare - ISCRIZIONI'!$N$3:$N$37)</f>
        <v>#N/A</v>
      </c>
      <c r="H49" s="61"/>
      <c r="I49" s="61"/>
      <c r="J49" s="61"/>
      <c r="K49" s="15" t="e">
        <f t="shared" si="1"/>
        <v>#N/A</v>
      </c>
      <c r="L49" s="18">
        <f>'da compilare - ISCRIZIONI'!E129</f>
        <v>0</v>
      </c>
      <c r="M49" s="61">
        <f>'da compilare - ISCRIZIONI'!C129</f>
        <v>0</v>
      </c>
    </row>
    <row r="50" spans="1:13" s="59" customFormat="1" ht="15" customHeight="1">
      <c r="A50" s="15" t="e">
        <f>LOOKUP('da compilare - ISCRIZIONI'!$B130,'da compilare - ISCRIZIONI'!$B$3:$B$77,'da compilare - ISCRIZIONI'!$C$3:$C$77)</f>
        <v>#N/A</v>
      </c>
      <c r="B50" s="15" t="e">
        <f>LOOKUP('da compilare - ISCRIZIONI'!$B130,'da compilare - ISCRIZIONI'!$B$3:$B$77,'da compilare - ISCRIZIONI'!$D$3:$D$77)</f>
        <v>#N/A</v>
      </c>
      <c r="C50" s="15" t="e">
        <f>LOOKUP('da compilare - ISCRIZIONI'!$B130,'da compilare - ISCRIZIONI'!$B$3:$B$77,'da compilare - ISCRIZIONI'!$E$3:$E$77)</f>
        <v>#N/A</v>
      </c>
      <c r="D50" s="15" t="e">
        <f>LOOKUP('da compilare - ISCRIZIONI'!$B130,'da compilare - ISCRIZIONI'!$B$3:$B$77,'da compilare - ISCRIZIONI'!$F$3:$F$77)</f>
        <v>#N/A</v>
      </c>
      <c r="E50" s="61"/>
      <c r="F50" s="15">
        <f>'da compilare - ISCRIZIONI'!D130</f>
        <v>0</v>
      </c>
      <c r="G50" s="61" t="e">
        <f>LOOKUP('da compilare - ISCRIZIONI'!C130,'da compilare - ISCRIZIONI'!$O$3:$O$37,'da compilare - ISCRIZIONI'!$N$3:$N$37)</f>
        <v>#N/A</v>
      </c>
      <c r="H50" s="61"/>
      <c r="I50" s="61"/>
      <c r="J50" s="61"/>
      <c r="K50" s="15" t="e">
        <f t="shared" si="1"/>
        <v>#N/A</v>
      </c>
      <c r="L50" s="18">
        <f>'da compilare - ISCRIZIONI'!E130</f>
        <v>0</v>
      </c>
      <c r="M50" s="61">
        <f>'da compilare - ISCRIZIONI'!C130</f>
        <v>0</v>
      </c>
    </row>
    <row r="51" spans="1:13" s="59" customFormat="1" ht="15" customHeight="1">
      <c r="A51" s="15" t="e">
        <f>LOOKUP('da compilare - ISCRIZIONI'!$B131,'da compilare - ISCRIZIONI'!$B$3:$B$77,'da compilare - ISCRIZIONI'!$C$3:$C$77)</f>
        <v>#N/A</v>
      </c>
      <c r="B51" s="15" t="e">
        <f>LOOKUP('da compilare - ISCRIZIONI'!$B131,'da compilare - ISCRIZIONI'!$B$3:$B$77,'da compilare - ISCRIZIONI'!$D$3:$D$77)</f>
        <v>#N/A</v>
      </c>
      <c r="C51" s="15" t="e">
        <f>LOOKUP('da compilare - ISCRIZIONI'!$B131,'da compilare - ISCRIZIONI'!$B$3:$B$77,'da compilare - ISCRIZIONI'!$E$3:$E$77)</f>
        <v>#N/A</v>
      </c>
      <c r="D51" s="15" t="e">
        <f>LOOKUP('da compilare - ISCRIZIONI'!$B131,'da compilare - ISCRIZIONI'!$B$3:$B$77,'da compilare - ISCRIZIONI'!$F$3:$F$77)</f>
        <v>#N/A</v>
      </c>
      <c r="E51" s="61"/>
      <c r="F51" s="15">
        <f>'da compilare - ISCRIZIONI'!D131</f>
        <v>0</v>
      </c>
      <c r="G51" s="61" t="e">
        <f>LOOKUP('da compilare - ISCRIZIONI'!C131,'da compilare - ISCRIZIONI'!$O$3:$O$37,'da compilare - ISCRIZIONI'!$N$3:$N$37)</f>
        <v>#N/A</v>
      </c>
      <c r="H51" s="61"/>
      <c r="I51" s="61"/>
      <c r="J51" s="61"/>
      <c r="K51" s="15" t="e">
        <f t="shared" si="1"/>
        <v>#N/A</v>
      </c>
      <c r="L51" s="18">
        <f>'da compilare - ISCRIZIONI'!E131</f>
        <v>0</v>
      </c>
      <c r="M51" s="61">
        <f>'da compilare - ISCRIZIONI'!C131</f>
        <v>0</v>
      </c>
    </row>
    <row r="52" spans="1:13" s="59" customFormat="1" ht="15" customHeight="1">
      <c r="A52" s="15" t="e">
        <f>LOOKUP('da compilare - ISCRIZIONI'!$B132,'da compilare - ISCRIZIONI'!$B$3:$B$77,'da compilare - ISCRIZIONI'!$C$3:$C$77)</f>
        <v>#N/A</v>
      </c>
      <c r="B52" s="15" t="e">
        <f>LOOKUP('da compilare - ISCRIZIONI'!$B132,'da compilare - ISCRIZIONI'!$B$3:$B$77,'da compilare - ISCRIZIONI'!$D$3:$D$77)</f>
        <v>#N/A</v>
      </c>
      <c r="C52" s="15" t="e">
        <f>LOOKUP('da compilare - ISCRIZIONI'!$B132,'da compilare - ISCRIZIONI'!$B$3:$B$77,'da compilare - ISCRIZIONI'!$E$3:$E$77)</f>
        <v>#N/A</v>
      </c>
      <c r="D52" s="15" t="e">
        <f>LOOKUP('da compilare - ISCRIZIONI'!$B132,'da compilare - ISCRIZIONI'!$B$3:$B$77,'da compilare - ISCRIZIONI'!$F$3:$F$77)</f>
        <v>#N/A</v>
      </c>
      <c r="E52" s="61"/>
      <c r="F52" s="15">
        <f>'da compilare - ISCRIZIONI'!D132</f>
        <v>0</v>
      </c>
      <c r="G52" s="61" t="e">
        <f>LOOKUP('da compilare - ISCRIZIONI'!C132,'da compilare - ISCRIZIONI'!$O$3:$O$37,'da compilare - ISCRIZIONI'!$N$3:$N$37)</f>
        <v>#N/A</v>
      </c>
      <c r="H52" s="61"/>
      <c r="I52" s="61"/>
      <c r="J52" s="61"/>
      <c r="K52" s="15" t="e">
        <f t="shared" si="1"/>
        <v>#N/A</v>
      </c>
      <c r="L52" s="18">
        <f>'da compilare - ISCRIZIONI'!E132</f>
        <v>0</v>
      </c>
      <c r="M52" s="61">
        <f>'da compilare - ISCRIZIONI'!C132</f>
        <v>0</v>
      </c>
    </row>
    <row r="53" spans="1:13" s="59" customFormat="1" ht="15" customHeight="1">
      <c r="A53" s="15" t="e">
        <f>LOOKUP('da compilare - ISCRIZIONI'!$B133,'da compilare - ISCRIZIONI'!$B$3:$B$77,'da compilare - ISCRIZIONI'!$C$3:$C$77)</f>
        <v>#N/A</v>
      </c>
      <c r="B53" s="15" t="e">
        <f>LOOKUP('da compilare - ISCRIZIONI'!$B133,'da compilare - ISCRIZIONI'!$B$3:$B$77,'da compilare - ISCRIZIONI'!$D$3:$D$77)</f>
        <v>#N/A</v>
      </c>
      <c r="C53" s="15" t="e">
        <f>LOOKUP('da compilare - ISCRIZIONI'!$B133,'da compilare - ISCRIZIONI'!$B$3:$B$77,'da compilare - ISCRIZIONI'!$E$3:$E$77)</f>
        <v>#N/A</v>
      </c>
      <c r="D53" s="15" t="e">
        <f>LOOKUP('da compilare - ISCRIZIONI'!$B133,'da compilare - ISCRIZIONI'!$B$3:$B$77,'da compilare - ISCRIZIONI'!$F$3:$F$77)</f>
        <v>#N/A</v>
      </c>
      <c r="E53" s="61"/>
      <c r="F53" s="15">
        <f>'da compilare - ISCRIZIONI'!D133</f>
        <v>0</v>
      </c>
      <c r="G53" s="61" t="e">
        <f>LOOKUP('da compilare - ISCRIZIONI'!C133,'da compilare - ISCRIZIONI'!$O$3:$O$37,'da compilare - ISCRIZIONI'!$N$3:$N$37)</f>
        <v>#N/A</v>
      </c>
      <c r="H53" s="61"/>
      <c r="I53" s="61"/>
      <c r="J53" s="61"/>
      <c r="K53" s="15" t="e">
        <f t="shared" si="1"/>
        <v>#N/A</v>
      </c>
      <c r="L53" s="18">
        <f>'da compilare - ISCRIZIONI'!E133</f>
        <v>0</v>
      </c>
      <c r="M53" s="61">
        <f>'da compilare - ISCRIZIONI'!C133</f>
        <v>0</v>
      </c>
    </row>
    <row r="54" spans="1:13" s="59" customFormat="1" ht="15" customHeight="1">
      <c r="A54" s="15" t="e">
        <f>LOOKUP('da compilare - ISCRIZIONI'!$B134,'da compilare - ISCRIZIONI'!$B$3:$B$77,'da compilare - ISCRIZIONI'!$C$3:$C$77)</f>
        <v>#N/A</v>
      </c>
      <c r="B54" s="15" t="e">
        <f>LOOKUP('da compilare - ISCRIZIONI'!$B134,'da compilare - ISCRIZIONI'!$B$3:$B$77,'da compilare - ISCRIZIONI'!$D$3:$D$77)</f>
        <v>#N/A</v>
      </c>
      <c r="C54" s="15" t="e">
        <f>LOOKUP('da compilare - ISCRIZIONI'!$B134,'da compilare - ISCRIZIONI'!$B$3:$B$77,'da compilare - ISCRIZIONI'!$E$3:$E$77)</f>
        <v>#N/A</v>
      </c>
      <c r="D54" s="15" t="e">
        <f>LOOKUP('da compilare - ISCRIZIONI'!$B134,'da compilare - ISCRIZIONI'!$B$3:$B$77,'da compilare - ISCRIZIONI'!$F$3:$F$77)</f>
        <v>#N/A</v>
      </c>
      <c r="E54" s="61"/>
      <c r="F54" s="15">
        <f>'da compilare - ISCRIZIONI'!D134</f>
        <v>0</v>
      </c>
      <c r="G54" s="61" t="e">
        <f>LOOKUP('da compilare - ISCRIZIONI'!C134,'da compilare - ISCRIZIONI'!$O$3:$O$37,'da compilare - ISCRIZIONI'!$N$3:$N$37)</f>
        <v>#N/A</v>
      </c>
      <c r="H54" s="61"/>
      <c r="I54" s="61"/>
      <c r="J54" s="61"/>
      <c r="K54" s="15" t="e">
        <f t="shared" si="1"/>
        <v>#N/A</v>
      </c>
      <c r="L54" s="18">
        <f>'da compilare - ISCRIZIONI'!E134</f>
        <v>0</v>
      </c>
      <c r="M54" s="61">
        <f>'da compilare - ISCRIZIONI'!C134</f>
        <v>0</v>
      </c>
    </row>
    <row r="55" spans="1:13" s="59" customFormat="1" ht="15" customHeight="1">
      <c r="A55" s="15" t="e">
        <f>LOOKUP('da compilare - ISCRIZIONI'!$B135,'da compilare - ISCRIZIONI'!$B$3:$B$77,'da compilare - ISCRIZIONI'!$C$3:$C$77)</f>
        <v>#N/A</v>
      </c>
      <c r="B55" s="15" t="e">
        <f>LOOKUP('da compilare - ISCRIZIONI'!$B135,'da compilare - ISCRIZIONI'!$B$3:$B$77,'da compilare - ISCRIZIONI'!$D$3:$D$77)</f>
        <v>#N/A</v>
      </c>
      <c r="C55" s="15" t="e">
        <f>LOOKUP('da compilare - ISCRIZIONI'!$B135,'da compilare - ISCRIZIONI'!$B$3:$B$77,'da compilare - ISCRIZIONI'!$E$3:$E$77)</f>
        <v>#N/A</v>
      </c>
      <c r="D55" s="15" t="e">
        <f>LOOKUP('da compilare - ISCRIZIONI'!$B135,'da compilare - ISCRIZIONI'!$B$3:$B$77,'da compilare - ISCRIZIONI'!$F$3:$F$77)</f>
        <v>#N/A</v>
      </c>
      <c r="E55" s="61"/>
      <c r="F55" s="15">
        <f>'da compilare - ISCRIZIONI'!D135</f>
        <v>0</v>
      </c>
      <c r="G55" s="61" t="e">
        <f>LOOKUP('da compilare - ISCRIZIONI'!C135,'da compilare - ISCRIZIONI'!$O$3:$O$37,'da compilare - ISCRIZIONI'!$N$3:$N$37)</f>
        <v>#N/A</v>
      </c>
      <c r="H55" s="61"/>
      <c r="I55" s="61"/>
      <c r="J55" s="61"/>
      <c r="K55" s="15" t="e">
        <f t="shared" si="1"/>
        <v>#N/A</v>
      </c>
      <c r="L55" s="18">
        <f>'da compilare - ISCRIZIONI'!E135</f>
        <v>0</v>
      </c>
      <c r="M55" s="61">
        <f>'da compilare - ISCRIZIONI'!C135</f>
        <v>0</v>
      </c>
    </row>
    <row r="56" spans="1:13" s="59" customFormat="1" ht="15" customHeight="1">
      <c r="A56" s="15" t="e">
        <f>LOOKUP('da compilare - ISCRIZIONI'!$B136,'da compilare - ISCRIZIONI'!$B$3:$B$77,'da compilare - ISCRIZIONI'!$C$3:$C$77)</f>
        <v>#N/A</v>
      </c>
      <c r="B56" s="15" t="e">
        <f>LOOKUP('da compilare - ISCRIZIONI'!$B136,'da compilare - ISCRIZIONI'!$B$3:$B$77,'da compilare - ISCRIZIONI'!$D$3:$D$77)</f>
        <v>#N/A</v>
      </c>
      <c r="C56" s="15" t="e">
        <f>LOOKUP('da compilare - ISCRIZIONI'!$B136,'da compilare - ISCRIZIONI'!$B$3:$B$77,'da compilare - ISCRIZIONI'!$E$3:$E$77)</f>
        <v>#N/A</v>
      </c>
      <c r="D56" s="15" t="e">
        <f>LOOKUP('da compilare - ISCRIZIONI'!$B136,'da compilare - ISCRIZIONI'!$B$3:$B$77,'da compilare - ISCRIZIONI'!$F$3:$F$77)</f>
        <v>#N/A</v>
      </c>
      <c r="E56" s="61"/>
      <c r="F56" s="15">
        <f>'da compilare - ISCRIZIONI'!D136</f>
        <v>0</v>
      </c>
      <c r="G56" s="61" t="e">
        <f>LOOKUP('da compilare - ISCRIZIONI'!C136,'da compilare - ISCRIZIONI'!$O$3:$O$37,'da compilare - ISCRIZIONI'!$N$3:$N$37)</f>
        <v>#N/A</v>
      </c>
      <c r="H56" s="61"/>
      <c r="I56" s="61"/>
      <c r="J56" s="61"/>
      <c r="K56" s="15" t="e">
        <f t="shared" si="1"/>
        <v>#N/A</v>
      </c>
      <c r="L56" s="18">
        <f>'da compilare - ISCRIZIONI'!E136</f>
        <v>0</v>
      </c>
      <c r="M56" s="61">
        <f>'da compilare - ISCRIZIONI'!C136</f>
        <v>0</v>
      </c>
    </row>
    <row r="57" spans="1:13" s="59" customFormat="1" ht="15" customHeight="1">
      <c r="A57" s="15" t="e">
        <f>LOOKUP('da compilare - ISCRIZIONI'!$B137,'da compilare - ISCRIZIONI'!$B$3:$B$77,'da compilare - ISCRIZIONI'!$C$3:$C$77)</f>
        <v>#N/A</v>
      </c>
      <c r="B57" s="15" t="e">
        <f>LOOKUP('da compilare - ISCRIZIONI'!$B137,'da compilare - ISCRIZIONI'!$B$3:$B$77,'da compilare - ISCRIZIONI'!$D$3:$D$77)</f>
        <v>#N/A</v>
      </c>
      <c r="C57" s="15" t="e">
        <f>LOOKUP('da compilare - ISCRIZIONI'!$B137,'da compilare - ISCRIZIONI'!$B$3:$B$77,'da compilare - ISCRIZIONI'!$E$3:$E$77)</f>
        <v>#N/A</v>
      </c>
      <c r="D57" s="15" t="e">
        <f>LOOKUP('da compilare - ISCRIZIONI'!$B137,'da compilare - ISCRIZIONI'!$B$3:$B$77,'da compilare - ISCRIZIONI'!$F$3:$F$77)</f>
        <v>#N/A</v>
      </c>
      <c r="E57" s="61"/>
      <c r="F57" s="15">
        <f>'da compilare - ISCRIZIONI'!D137</f>
        <v>0</v>
      </c>
      <c r="G57" s="61" t="e">
        <f>LOOKUP('da compilare - ISCRIZIONI'!C137,'da compilare - ISCRIZIONI'!$O$3:$O$37,'da compilare - ISCRIZIONI'!$N$3:$N$37)</f>
        <v>#N/A</v>
      </c>
      <c r="H57" s="61"/>
      <c r="I57" s="61"/>
      <c r="J57" s="61"/>
      <c r="K57" s="15" t="e">
        <f t="shared" si="1"/>
        <v>#N/A</v>
      </c>
      <c r="L57" s="18">
        <f>'da compilare - ISCRIZIONI'!E137</f>
        <v>0</v>
      </c>
      <c r="M57" s="61">
        <f>'da compilare - ISCRIZIONI'!C137</f>
        <v>0</v>
      </c>
    </row>
    <row r="58" spans="1:13" s="59" customFormat="1" ht="15" customHeight="1">
      <c r="A58" s="15" t="e">
        <f>LOOKUP('da compilare - ISCRIZIONI'!$B138,'da compilare - ISCRIZIONI'!$B$3:$B$77,'da compilare - ISCRIZIONI'!$C$3:$C$77)</f>
        <v>#N/A</v>
      </c>
      <c r="B58" s="15" t="e">
        <f>LOOKUP('da compilare - ISCRIZIONI'!$B138,'da compilare - ISCRIZIONI'!$B$3:$B$77,'da compilare - ISCRIZIONI'!$D$3:$D$77)</f>
        <v>#N/A</v>
      </c>
      <c r="C58" s="15" t="e">
        <f>LOOKUP('da compilare - ISCRIZIONI'!$B138,'da compilare - ISCRIZIONI'!$B$3:$B$77,'da compilare - ISCRIZIONI'!$E$3:$E$77)</f>
        <v>#N/A</v>
      </c>
      <c r="D58" s="15" t="e">
        <f>LOOKUP('da compilare - ISCRIZIONI'!$B138,'da compilare - ISCRIZIONI'!$B$3:$B$77,'da compilare - ISCRIZIONI'!$F$3:$F$77)</f>
        <v>#N/A</v>
      </c>
      <c r="E58" s="61"/>
      <c r="F58" s="15">
        <f>'da compilare - ISCRIZIONI'!D138</f>
        <v>0</v>
      </c>
      <c r="G58" s="61" t="e">
        <f>LOOKUP('da compilare - ISCRIZIONI'!C138,'da compilare - ISCRIZIONI'!$O$3:$O$37,'da compilare - ISCRIZIONI'!$N$3:$N$37)</f>
        <v>#N/A</v>
      </c>
      <c r="H58" s="61"/>
      <c r="I58" s="61"/>
      <c r="J58" s="61"/>
      <c r="K58" s="15" t="e">
        <f t="shared" si="1"/>
        <v>#N/A</v>
      </c>
      <c r="L58" s="18">
        <f>'da compilare - ISCRIZIONI'!E138</f>
        <v>0</v>
      </c>
      <c r="M58" s="61">
        <f>'da compilare - ISCRIZIONI'!C138</f>
        <v>0</v>
      </c>
    </row>
    <row r="59" spans="1:13" s="59" customFormat="1" ht="15" customHeight="1">
      <c r="A59" s="15" t="e">
        <f>LOOKUP('da compilare - ISCRIZIONI'!$B139,'da compilare - ISCRIZIONI'!$B$3:$B$77,'da compilare - ISCRIZIONI'!$C$3:$C$77)</f>
        <v>#N/A</v>
      </c>
      <c r="B59" s="15" t="e">
        <f>LOOKUP('da compilare - ISCRIZIONI'!$B139,'da compilare - ISCRIZIONI'!$B$3:$B$77,'da compilare - ISCRIZIONI'!$D$3:$D$77)</f>
        <v>#N/A</v>
      </c>
      <c r="C59" s="15" t="e">
        <f>LOOKUP('da compilare - ISCRIZIONI'!$B139,'da compilare - ISCRIZIONI'!$B$3:$B$77,'da compilare - ISCRIZIONI'!$E$3:$E$77)</f>
        <v>#N/A</v>
      </c>
      <c r="D59" s="15" t="e">
        <f>LOOKUP('da compilare - ISCRIZIONI'!$B139,'da compilare - ISCRIZIONI'!$B$3:$B$77,'da compilare - ISCRIZIONI'!$F$3:$F$77)</f>
        <v>#N/A</v>
      </c>
      <c r="E59" s="61"/>
      <c r="F59" s="15">
        <f>'da compilare - ISCRIZIONI'!D139</f>
        <v>0</v>
      </c>
      <c r="G59" s="61" t="e">
        <f>LOOKUP('da compilare - ISCRIZIONI'!C139,'da compilare - ISCRIZIONI'!$O$3:$O$37,'da compilare - ISCRIZIONI'!$N$3:$N$37)</f>
        <v>#N/A</v>
      </c>
      <c r="H59" s="61"/>
      <c r="I59" s="61"/>
      <c r="J59" s="61"/>
      <c r="K59" s="15" t="e">
        <f t="shared" si="1"/>
        <v>#N/A</v>
      </c>
      <c r="L59" s="18">
        <f>'da compilare - ISCRIZIONI'!E139</f>
        <v>0</v>
      </c>
      <c r="M59" s="61">
        <f>'da compilare - ISCRIZIONI'!C139</f>
        <v>0</v>
      </c>
    </row>
    <row r="60" spans="1:13" s="59" customFormat="1" ht="15" customHeight="1">
      <c r="A60" s="15" t="e">
        <f>LOOKUP('da compilare - ISCRIZIONI'!$B140,'da compilare - ISCRIZIONI'!$B$3:$B$77,'da compilare - ISCRIZIONI'!$C$3:$C$77)</f>
        <v>#N/A</v>
      </c>
      <c r="B60" s="15" t="e">
        <f>LOOKUP('da compilare - ISCRIZIONI'!$B140,'da compilare - ISCRIZIONI'!$B$3:$B$77,'da compilare - ISCRIZIONI'!$D$3:$D$77)</f>
        <v>#N/A</v>
      </c>
      <c r="C60" s="15" t="e">
        <f>LOOKUP('da compilare - ISCRIZIONI'!$B140,'da compilare - ISCRIZIONI'!$B$3:$B$77,'da compilare - ISCRIZIONI'!$E$3:$E$77)</f>
        <v>#N/A</v>
      </c>
      <c r="D60" s="15" t="e">
        <f>LOOKUP('da compilare - ISCRIZIONI'!$B140,'da compilare - ISCRIZIONI'!$B$3:$B$77,'da compilare - ISCRIZIONI'!$F$3:$F$77)</f>
        <v>#N/A</v>
      </c>
      <c r="E60" s="61"/>
      <c r="F60" s="15">
        <f>'da compilare - ISCRIZIONI'!D140</f>
        <v>0</v>
      </c>
      <c r="G60" s="61" t="e">
        <f>LOOKUP('da compilare - ISCRIZIONI'!C140,'da compilare - ISCRIZIONI'!$O$3:$O$37,'da compilare - ISCRIZIONI'!$N$3:$N$37)</f>
        <v>#N/A</v>
      </c>
      <c r="H60" s="61"/>
      <c r="I60" s="61"/>
      <c r="J60" s="61"/>
      <c r="K60" s="15" t="e">
        <f t="shared" si="1"/>
        <v>#N/A</v>
      </c>
      <c r="L60" s="18">
        <f>'da compilare - ISCRIZIONI'!E140</f>
        <v>0</v>
      </c>
      <c r="M60" s="61">
        <f>'da compilare - ISCRIZIONI'!C140</f>
        <v>0</v>
      </c>
    </row>
    <row r="61" spans="1:13" s="59" customFormat="1" ht="15" customHeight="1">
      <c r="A61" s="15" t="e">
        <f>LOOKUP('da compilare - ISCRIZIONI'!$B141,'da compilare - ISCRIZIONI'!$B$3:$B$77,'da compilare - ISCRIZIONI'!$C$3:$C$77)</f>
        <v>#N/A</v>
      </c>
      <c r="B61" s="15" t="e">
        <f>LOOKUP('da compilare - ISCRIZIONI'!$B141,'da compilare - ISCRIZIONI'!$B$3:$B$77,'da compilare - ISCRIZIONI'!$D$3:$D$77)</f>
        <v>#N/A</v>
      </c>
      <c r="C61" s="15" t="e">
        <f>LOOKUP('da compilare - ISCRIZIONI'!$B141,'da compilare - ISCRIZIONI'!$B$3:$B$77,'da compilare - ISCRIZIONI'!$E$3:$E$77)</f>
        <v>#N/A</v>
      </c>
      <c r="D61" s="15" t="e">
        <f>LOOKUP('da compilare - ISCRIZIONI'!$B141,'da compilare - ISCRIZIONI'!$B$3:$B$77,'da compilare - ISCRIZIONI'!$F$3:$F$77)</f>
        <v>#N/A</v>
      </c>
      <c r="E61" s="61"/>
      <c r="F61" s="15">
        <f>'da compilare - ISCRIZIONI'!D141</f>
        <v>0</v>
      </c>
      <c r="G61" s="61" t="e">
        <f>LOOKUP('da compilare - ISCRIZIONI'!C141,'da compilare - ISCRIZIONI'!$O$3:$O$37,'da compilare - ISCRIZIONI'!$N$3:$N$37)</f>
        <v>#N/A</v>
      </c>
      <c r="H61" s="61"/>
      <c r="I61" s="61"/>
      <c r="J61" s="61"/>
      <c r="K61" s="15" t="e">
        <f t="shared" si="1"/>
        <v>#N/A</v>
      </c>
      <c r="L61" s="18">
        <f>'da compilare - ISCRIZIONI'!E141</f>
        <v>0</v>
      </c>
      <c r="M61" s="61">
        <f>'da compilare - ISCRIZIONI'!C141</f>
        <v>0</v>
      </c>
    </row>
    <row r="62" spans="1:13" s="59" customFormat="1" ht="15" customHeight="1">
      <c r="A62" s="15" t="e">
        <f>LOOKUP('da compilare - ISCRIZIONI'!$B142,'da compilare - ISCRIZIONI'!$B$3:$B$77,'da compilare - ISCRIZIONI'!$C$3:$C$77)</f>
        <v>#N/A</v>
      </c>
      <c r="B62" s="15" t="e">
        <f>LOOKUP('da compilare - ISCRIZIONI'!$B142,'da compilare - ISCRIZIONI'!$B$3:$B$77,'da compilare - ISCRIZIONI'!$D$3:$D$77)</f>
        <v>#N/A</v>
      </c>
      <c r="C62" s="15" t="e">
        <f>LOOKUP('da compilare - ISCRIZIONI'!$B142,'da compilare - ISCRIZIONI'!$B$3:$B$77,'da compilare - ISCRIZIONI'!$E$3:$E$77)</f>
        <v>#N/A</v>
      </c>
      <c r="D62" s="15" t="e">
        <f>LOOKUP('da compilare - ISCRIZIONI'!$B142,'da compilare - ISCRIZIONI'!$B$3:$B$77,'da compilare - ISCRIZIONI'!$F$3:$F$77)</f>
        <v>#N/A</v>
      </c>
      <c r="E62" s="61"/>
      <c r="F62" s="15">
        <f>'da compilare - ISCRIZIONI'!D142</f>
        <v>0</v>
      </c>
      <c r="G62" s="61" t="e">
        <f>LOOKUP('da compilare - ISCRIZIONI'!C142,'da compilare - ISCRIZIONI'!$O$3:$O$37,'da compilare - ISCRIZIONI'!$N$3:$N$37)</f>
        <v>#N/A</v>
      </c>
      <c r="H62" s="61"/>
      <c r="I62" s="61"/>
      <c r="J62" s="61"/>
      <c r="K62" s="15" t="e">
        <f t="shared" si="1"/>
        <v>#N/A</v>
      </c>
      <c r="L62" s="18">
        <f>'da compilare - ISCRIZIONI'!E142</f>
        <v>0</v>
      </c>
      <c r="M62" s="61">
        <f>'da compilare - ISCRIZIONI'!C142</f>
        <v>0</v>
      </c>
    </row>
    <row r="63" spans="1:13" s="59" customFormat="1" ht="15" customHeight="1">
      <c r="A63" s="15" t="e">
        <f>LOOKUP('da compilare - ISCRIZIONI'!$B143,'da compilare - ISCRIZIONI'!$B$3:$B$77,'da compilare - ISCRIZIONI'!$C$3:$C$77)</f>
        <v>#N/A</v>
      </c>
      <c r="B63" s="15" t="e">
        <f>LOOKUP('da compilare - ISCRIZIONI'!$B143,'da compilare - ISCRIZIONI'!$B$3:$B$77,'da compilare - ISCRIZIONI'!$D$3:$D$77)</f>
        <v>#N/A</v>
      </c>
      <c r="C63" s="15" t="e">
        <f>LOOKUP('da compilare - ISCRIZIONI'!$B143,'da compilare - ISCRIZIONI'!$B$3:$B$77,'da compilare - ISCRIZIONI'!$E$3:$E$77)</f>
        <v>#N/A</v>
      </c>
      <c r="D63" s="15" t="e">
        <f>LOOKUP('da compilare - ISCRIZIONI'!$B143,'da compilare - ISCRIZIONI'!$B$3:$B$77,'da compilare - ISCRIZIONI'!$F$3:$F$77)</f>
        <v>#N/A</v>
      </c>
      <c r="E63" s="61"/>
      <c r="F63" s="15">
        <f>'da compilare - ISCRIZIONI'!D143</f>
        <v>0</v>
      </c>
      <c r="G63" s="61" t="e">
        <f>LOOKUP('da compilare - ISCRIZIONI'!C143,'da compilare - ISCRIZIONI'!$O$3:$O$37,'da compilare - ISCRIZIONI'!$N$3:$N$37)</f>
        <v>#N/A</v>
      </c>
      <c r="H63" s="61"/>
      <c r="I63" s="61"/>
      <c r="J63" s="61"/>
      <c r="K63" s="15" t="e">
        <f t="shared" si="1"/>
        <v>#N/A</v>
      </c>
      <c r="L63" s="18">
        <f>'da compilare - ISCRIZIONI'!E143</f>
        <v>0</v>
      </c>
      <c r="M63" s="61">
        <f>'da compilare - ISCRIZIONI'!C143</f>
        <v>0</v>
      </c>
    </row>
    <row r="64" spans="1:13" s="59" customFormat="1" ht="15" customHeight="1">
      <c r="A64" s="15" t="e">
        <f>LOOKUP('da compilare - ISCRIZIONI'!$B144,'da compilare - ISCRIZIONI'!$B$3:$B$77,'da compilare - ISCRIZIONI'!$C$3:$C$77)</f>
        <v>#N/A</v>
      </c>
      <c r="B64" s="15" t="e">
        <f>LOOKUP('da compilare - ISCRIZIONI'!$B144,'da compilare - ISCRIZIONI'!$B$3:$B$77,'da compilare - ISCRIZIONI'!$D$3:$D$77)</f>
        <v>#N/A</v>
      </c>
      <c r="C64" s="15" t="e">
        <f>LOOKUP('da compilare - ISCRIZIONI'!$B144,'da compilare - ISCRIZIONI'!$B$3:$B$77,'da compilare - ISCRIZIONI'!$E$3:$E$77)</f>
        <v>#N/A</v>
      </c>
      <c r="D64" s="15" t="e">
        <f>LOOKUP('da compilare - ISCRIZIONI'!$B144,'da compilare - ISCRIZIONI'!$B$3:$B$77,'da compilare - ISCRIZIONI'!$F$3:$F$77)</f>
        <v>#N/A</v>
      </c>
      <c r="E64" s="61"/>
      <c r="F64" s="15">
        <f>'da compilare - ISCRIZIONI'!D144</f>
        <v>0</v>
      </c>
      <c r="G64" s="61" t="e">
        <f>LOOKUP('da compilare - ISCRIZIONI'!C144,'da compilare - ISCRIZIONI'!$O$3:$O$37,'da compilare - ISCRIZIONI'!$N$3:$N$37)</f>
        <v>#N/A</v>
      </c>
      <c r="H64" s="61"/>
      <c r="I64" s="61"/>
      <c r="J64" s="61"/>
      <c r="K64" s="15" t="e">
        <f t="shared" si="1"/>
        <v>#N/A</v>
      </c>
      <c r="L64" s="18">
        <f>'da compilare - ISCRIZIONI'!E144</f>
        <v>0</v>
      </c>
      <c r="M64" s="61">
        <f>'da compilare - ISCRIZIONI'!C144</f>
        <v>0</v>
      </c>
    </row>
    <row r="65" spans="1:13" s="59" customFormat="1" ht="15" customHeight="1">
      <c r="A65" s="15" t="e">
        <f>LOOKUP('da compilare - ISCRIZIONI'!$B145,'da compilare - ISCRIZIONI'!$B$3:$B$77,'da compilare - ISCRIZIONI'!$C$3:$C$77)</f>
        <v>#N/A</v>
      </c>
      <c r="B65" s="15" t="e">
        <f>LOOKUP('da compilare - ISCRIZIONI'!$B145,'da compilare - ISCRIZIONI'!$B$3:$B$77,'da compilare - ISCRIZIONI'!$D$3:$D$77)</f>
        <v>#N/A</v>
      </c>
      <c r="C65" s="15" t="e">
        <f>LOOKUP('da compilare - ISCRIZIONI'!$B145,'da compilare - ISCRIZIONI'!$B$3:$B$77,'da compilare - ISCRIZIONI'!$E$3:$E$77)</f>
        <v>#N/A</v>
      </c>
      <c r="D65" s="15" t="e">
        <f>LOOKUP('da compilare - ISCRIZIONI'!$B145,'da compilare - ISCRIZIONI'!$B$3:$B$77,'da compilare - ISCRIZIONI'!$F$3:$F$77)</f>
        <v>#N/A</v>
      </c>
      <c r="E65" s="61"/>
      <c r="F65" s="15">
        <f>'da compilare - ISCRIZIONI'!D145</f>
        <v>0</v>
      </c>
      <c r="G65" s="61" t="e">
        <f>LOOKUP('da compilare - ISCRIZIONI'!C145,'da compilare - ISCRIZIONI'!$O$3:$O$37,'da compilare - ISCRIZIONI'!$N$3:$N$37)</f>
        <v>#N/A</v>
      </c>
      <c r="H65" s="61"/>
      <c r="I65" s="61"/>
      <c r="J65" s="61"/>
      <c r="K65" s="15" t="e">
        <f t="shared" si="1"/>
        <v>#N/A</v>
      </c>
      <c r="L65" s="18">
        <f>'da compilare - ISCRIZIONI'!E145</f>
        <v>0</v>
      </c>
      <c r="M65" s="61">
        <f>'da compilare - ISCRIZIONI'!C145</f>
        <v>0</v>
      </c>
    </row>
    <row r="66" spans="1:13" s="59" customFormat="1" ht="15" customHeight="1">
      <c r="A66" s="15" t="e">
        <f>LOOKUP('da compilare - ISCRIZIONI'!$B146,'da compilare - ISCRIZIONI'!$B$3:$B$77,'da compilare - ISCRIZIONI'!$C$3:$C$77)</f>
        <v>#N/A</v>
      </c>
      <c r="B66" s="15" t="e">
        <f>LOOKUP('da compilare - ISCRIZIONI'!$B146,'da compilare - ISCRIZIONI'!$B$3:$B$77,'da compilare - ISCRIZIONI'!$D$3:$D$77)</f>
        <v>#N/A</v>
      </c>
      <c r="C66" s="15" t="e">
        <f>LOOKUP('da compilare - ISCRIZIONI'!$B146,'da compilare - ISCRIZIONI'!$B$3:$B$77,'da compilare - ISCRIZIONI'!$E$3:$E$77)</f>
        <v>#N/A</v>
      </c>
      <c r="D66" s="15" t="e">
        <f>LOOKUP('da compilare - ISCRIZIONI'!$B146,'da compilare - ISCRIZIONI'!$B$3:$B$77,'da compilare - ISCRIZIONI'!$F$3:$F$77)</f>
        <v>#N/A</v>
      </c>
      <c r="E66" s="61"/>
      <c r="F66" s="15">
        <f>'da compilare - ISCRIZIONI'!D146</f>
        <v>0</v>
      </c>
      <c r="G66" s="61" t="e">
        <f>LOOKUP('da compilare - ISCRIZIONI'!C146,'da compilare - ISCRIZIONI'!$O$3:$O$37,'da compilare - ISCRIZIONI'!$N$3:$N$37)</f>
        <v>#N/A</v>
      </c>
      <c r="H66" s="61"/>
      <c r="I66" s="61"/>
      <c r="J66" s="61"/>
      <c r="K66" s="15" t="e">
        <f t="shared" si="1"/>
        <v>#N/A</v>
      </c>
      <c r="L66" s="18">
        <f>'da compilare - ISCRIZIONI'!E146</f>
        <v>0</v>
      </c>
      <c r="M66" s="61">
        <f>'da compilare - ISCRIZIONI'!C146</f>
        <v>0</v>
      </c>
    </row>
    <row r="67" spans="1:13" s="59" customFormat="1" ht="15" customHeight="1">
      <c r="A67" s="15" t="e">
        <f>LOOKUP('da compilare - ISCRIZIONI'!$B147,'da compilare - ISCRIZIONI'!$B$3:$B$77,'da compilare - ISCRIZIONI'!$C$3:$C$77)</f>
        <v>#N/A</v>
      </c>
      <c r="B67" s="15" t="e">
        <f>LOOKUP('da compilare - ISCRIZIONI'!$B147,'da compilare - ISCRIZIONI'!$B$3:$B$77,'da compilare - ISCRIZIONI'!$D$3:$D$77)</f>
        <v>#N/A</v>
      </c>
      <c r="C67" s="15" t="e">
        <f>LOOKUP('da compilare - ISCRIZIONI'!$B147,'da compilare - ISCRIZIONI'!$B$3:$B$77,'da compilare - ISCRIZIONI'!$E$3:$E$77)</f>
        <v>#N/A</v>
      </c>
      <c r="D67" s="15" t="e">
        <f>LOOKUP('da compilare - ISCRIZIONI'!$B147,'da compilare - ISCRIZIONI'!$B$3:$B$77,'da compilare - ISCRIZIONI'!$F$3:$F$77)</f>
        <v>#N/A</v>
      </c>
      <c r="E67" s="61"/>
      <c r="F67" s="15">
        <f>'da compilare - ISCRIZIONI'!D147</f>
        <v>0</v>
      </c>
      <c r="G67" s="61" t="e">
        <f>LOOKUP('da compilare - ISCRIZIONI'!C147,'da compilare - ISCRIZIONI'!$O$3:$O$37,'da compilare - ISCRIZIONI'!$N$3:$N$37)</f>
        <v>#N/A</v>
      </c>
      <c r="H67" s="61"/>
      <c r="I67" s="61"/>
      <c r="J67" s="61"/>
      <c r="K67" s="15" t="e">
        <f t="shared" si="1"/>
        <v>#N/A</v>
      </c>
      <c r="L67" s="18">
        <f>'da compilare - ISCRIZIONI'!E147</f>
        <v>0</v>
      </c>
      <c r="M67" s="61">
        <f>'da compilare - ISCRIZIONI'!C147</f>
        <v>0</v>
      </c>
    </row>
    <row r="68" spans="1:13" s="59" customFormat="1" ht="15" customHeight="1">
      <c r="A68" s="15" t="e">
        <f>LOOKUP('da compilare - ISCRIZIONI'!$B148,'da compilare - ISCRIZIONI'!$B$3:$B$77,'da compilare - ISCRIZIONI'!$C$3:$C$77)</f>
        <v>#N/A</v>
      </c>
      <c r="B68" s="15" t="e">
        <f>LOOKUP('da compilare - ISCRIZIONI'!$B148,'da compilare - ISCRIZIONI'!$B$3:$B$77,'da compilare - ISCRIZIONI'!$D$3:$D$77)</f>
        <v>#N/A</v>
      </c>
      <c r="C68" s="15" t="e">
        <f>LOOKUP('da compilare - ISCRIZIONI'!$B148,'da compilare - ISCRIZIONI'!$B$3:$B$77,'da compilare - ISCRIZIONI'!$E$3:$E$77)</f>
        <v>#N/A</v>
      </c>
      <c r="D68" s="15" t="e">
        <f>LOOKUP('da compilare - ISCRIZIONI'!$B148,'da compilare - ISCRIZIONI'!$B$3:$B$77,'da compilare - ISCRIZIONI'!$F$3:$F$77)</f>
        <v>#N/A</v>
      </c>
      <c r="E68" s="61"/>
      <c r="F68" s="15">
        <f>'da compilare - ISCRIZIONI'!D148</f>
        <v>0</v>
      </c>
      <c r="G68" s="61" t="e">
        <f>LOOKUP('da compilare - ISCRIZIONI'!C148,'da compilare - ISCRIZIONI'!$O$3:$O$37,'da compilare - ISCRIZIONI'!$N$3:$N$37)</f>
        <v>#N/A</v>
      </c>
      <c r="H68" s="61"/>
      <c r="I68" s="61"/>
      <c r="J68" s="61"/>
      <c r="K68" s="15" t="e">
        <f t="shared" si="1"/>
        <v>#N/A</v>
      </c>
      <c r="L68" s="18">
        <f>'da compilare - ISCRIZIONI'!E148</f>
        <v>0</v>
      </c>
      <c r="M68" s="61">
        <f>'da compilare - ISCRIZIONI'!C148</f>
        <v>0</v>
      </c>
    </row>
    <row r="69" spans="1:13" s="59" customFormat="1" ht="15" customHeight="1">
      <c r="A69" s="15" t="e">
        <f>LOOKUP('da compilare - ISCRIZIONI'!$B149,'da compilare - ISCRIZIONI'!$B$3:$B$77,'da compilare - ISCRIZIONI'!$C$3:$C$77)</f>
        <v>#N/A</v>
      </c>
      <c r="B69" s="15" t="e">
        <f>LOOKUP('da compilare - ISCRIZIONI'!$B149,'da compilare - ISCRIZIONI'!$B$3:$B$77,'da compilare - ISCRIZIONI'!$D$3:$D$77)</f>
        <v>#N/A</v>
      </c>
      <c r="C69" s="15" t="e">
        <f>LOOKUP('da compilare - ISCRIZIONI'!$B149,'da compilare - ISCRIZIONI'!$B$3:$B$77,'da compilare - ISCRIZIONI'!$E$3:$E$77)</f>
        <v>#N/A</v>
      </c>
      <c r="D69" s="15" t="e">
        <f>LOOKUP('da compilare - ISCRIZIONI'!$B149,'da compilare - ISCRIZIONI'!$B$3:$B$77,'da compilare - ISCRIZIONI'!$F$3:$F$77)</f>
        <v>#N/A</v>
      </c>
      <c r="E69" s="61"/>
      <c r="F69" s="15">
        <f>'da compilare - ISCRIZIONI'!D149</f>
        <v>0</v>
      </c>
      <c r="G69" s="61" t="e">
        <f>LOOKUP('da compilare - ISCRIZIONI'!C149,'da compilare - ISCRIZIONI'!$O$3:$O$37,'da compilare - ISCRIZIONI'!$N$3:$N$37)</f>
        <v>#N/A</v>
      </c>
      <c r="H69" s="61"/>
      <c r="I69" s="61"/>
      <c r="J69" s="61"/>
      <c r="K69" s="15" t="e">
        <f t="shared" si="1"/>
        <v>#N/A</v>
      </c>
      <c r="L69" s="18">
        <f>'da compilare - ISCRIZIONI'!E149</f>
        <v>0</v>
      </c>
      <c r="M69" s="61">
        <f>'da compilare - ISCRIZIONI'!C149</f>
        <v>0</v>
      </c>
    </row>
    <row r="70" spans="1:13" s="59" customFormat="1" ht="15" customHeight="1">
      <c r="A70" s="15" t="e">
        <f>LOOKUP('da compilare - ISCRIZIONI'!$B150,'da compilare - ISCRIZIONI'!$B$3:$B$77,'da compilare - ISCRIZIONI'!$C$3:$C$77)</f>
        <v>#N/A</v>
      </c>
      <c r="B70" s="15" t="e">
        <f>LOOKUP('da compilare - ISCRIZIONI'!$B150,'da compilare - ISCRIZIONI'!$B$3:$B$77,'da compilare - ISCRIZIONI'!$D$3:$D$77)</f>
        <v>#N/A</v>
      </c>
      <c r="C70" s="15" t="e">
        <f>LOOKUP('da compilare - ISCRIZIONI'!$B150,'da compilare - ISCRIZIONI'!$B$3:$B$77,'da compilare - ISCRIZIONI'!$E$3:$E$77)</f>
        <v>#N/A</v>
      </c>
      <c r="D70" s="15" t="e">
        <f>LOOKUP('da compilare - ISCRIZIONI'!$B150,'da compilare - ISCRIZIONI'!$B$3:$B$77,'da compilare - ISCRIZIONI'!$F$3:$F$77)</f>
        <v>#N/A</v>
      </c>
      <c r="E70" s="61"/>
      <c r="F70" s="15">
        <f>'da compilare - ISCRIZIONI'!D150</f>
        <v>0</v>
      </c>
      <c r="G70" s="61" t="e">
        <f>LOOKUP('da compilare - ISCRIZIONI'!C150,'da compilare - ISCRIZIONI'!$O$3:$O$37,'da compilare - ISCRIZIONI'!$N$3:$N$37)</f>
        <v>#N/A</v>
      </c>
      <c r="H70" s="61"/>
      <c r="I70" s="61"/>
      <c r="J70" s="61"/>
      <c r="K70" s="15" t="e">
        <f t="shared" si="1"/>
        <v>#N/A</v>
      </c>
      <c r="L70" s="18">
        <f>'da compilare - ISCRIZIONI'!E150</f>
        <v>0</v>
      </c>
      <c r="M70" s="61">
        <f>'da compilare - ISCRIZIONI'!C150</f>
        <v>0</v>
      </c>
    </row>
    <row r="71" spans="1:13" s="59" customFormat="1" ht="15" customHeight="1">
      <c r="A71" s="15" t="e">
        <f>LOOKUP('da compilare - ISCRIZIONI'!$B151,'da compilare - ISCRIZIONI'!$B$3:$B$77,'da compilare - ISCRIZIONI'!$C$3:$C$77)</f>
        <v>#N/A</v>
      </c>
      <c r="B71" s="15" t="e">
        <f>LOOKUP('da compilare - ISCRIZIONI'!$B151,'da compilare - ISCRIZIONI'!$B$3:$B$77,'da compilare - ISCRIZIONI'!$D$3:$D$77)</f>
        <v>#N/A</v>
      </c>
      <c r="C71" s="15" t="e">
        <f>LOOKUP('da compilare - ISCRIZIONI'!$B151,'da compilare - ISCRIZIONI'!$B$3:$B$77,'da compilare - ISCRIZIONI'!$E$3:$E$77)</f>
        <v>#N/A</v>
      </c>
      <c r="D71" s="15" t="e">
        <f>LOOKUP('da compilare - ISCRIZIONI'!$B151,'da compilare - ISCRIZIONI'!$B$3:$B$77,'da compilare - ISCRIZIONI'!$F$3:$F$77)</f>
        <v>#N/A</v>
      </c>
      <c r="E71" s="61"/>
      <c r="F71" s="15">
        <f>'da compilare - ISCRIZIONI'!D151</f>
        <v>0</v>
      </c>
      <c r="G71" s="61" t="e">
        <f>LOOKUP('da compilare - ISCRIZIONI'!C151,'da compilare - ISCRIZIONI'!$O$3:$O$37,'da compilare - ISCRIZIONI'!$N$3:$N$37)</f>
        <v>#N/A</v>
      </c>
      <c r="H71" s="61"/>
      <c r="I71" s="61"/>
      <c r="J71" s="61"/>
      <c r="K71" s="15" t="e">
        <f t="shared" si="1"/>
        <v>#N/A</v>
      </c>
      <c r="L71" s="18">
        <f>'da compilare - ISCRIZIONI'!E151</f>
        <v>0</v>
      </c>
      <c r="M71" s="61">
        <f>'da compilare - ISCRIZIONI'!C151</f>
        <v>0</v>
      </c>
    </row>
    <row r="72" spans="1:13" s="59" customFormat="1" ht="15" customHeight="1">
      <c r="A72" s="15" t="e">
        <f>LOOKUP('da compilare - ISCRIZIONI'!$B152,'da compilare - ISCRIZIONI'!$B$3:$B$77,'da compilare - ISCRIZIONI'!$C$3:$C$77)</f>
        <v>#N/A</v>
      </c>
      <c r="B72" s="15" t="e">
        <f>LOOKUP('da compilare - ISCRIZIONI'!$B152,'da compilare - ISCRIZIONI'!$B$3:$B$77,'da compilare - ISCRIZIONI'!$D$3:$D$77)</f>
        <v>#N/A</v>
      </c>
      <c r="C72" s="15" t="e">
        <f>LOOKUP('da compilare - ISCRIZIONI'!$B152,'da compilare - ISCRIZIONI'!$B$3:$B$77,'da compilare - ISCRIZIONI'!$E$3:$E$77)</f>
        <v>#N/A</v>
      </c>
      <c r="D72" s="15" t="e">
        <f>LOOKUP('da compilare - ISCRIZIONI'!$B152,'da compilare - ISCRIZIONI'!$B$3:$B$77,'da compilare - ISCRIZIONI'!$F$3:$F$77)</f>
        <v>#N/A</v>
      </c>
      <c r="E72" s="61"/>
      <c r="F72" s="15">
        <f>'da compilare - ISCRIZIONI'!D152</f>
        <v>0</v>
      </c>
      <c r="G72" s="61" t="e">
        <f>LOOKUP('da compilare - ISCRIZIONI'!C152,'da compilare - ISCRIZIONI'!$O$3:$O$37,'da compilare - ISCRIZIONI'!$N$3:$N$37)</f>
        <v>#N/A</v>
      </c>
      <c r="H72" s="61"/>
      <c r="I72" s="61"/>
      <c r="J72" s="61"/>
      <c r="K72" s="15" t="e">
        <f t="shared" si="1"/>
        <v>#N/A</v>
      </c>
      <c r="L72" s="18">
        <f>'da compilare - ISCRIZIONI'!E152</f>
        <v>0</v>
      </c>
      <c r="M72" s="61">
        <f>'da compilare - ISCRIZIONI'!C152</f>
        <v>0</v>
      </c>
    </row>
    <row r="73" spans="1:13" s="59" customFormat="1" ht="15" customHeight="1">
      <c r="A73" s="15" t="e">
        <f>LOOKUP('da compilare - ISCRIZIONI'!$B153,'da compilare - ISCRIZIONI'!$B$3:$B$77,'da compilare - ISCRIZIONI'!$C$3:$C$77)</f>
        <v>#N/A</v>
      </c>
      <c r="B73" s="15" t="e">
        <f>LOOKUP('da compilare - ISCRIZIONI'!$B153,'da compilare - ISCRIZIONI'!$B$3:$B$77,'da compilare - ISCRIZIONI'!$D$3:$D$77)</f>
        <v>#N/A</v>
      </c>
      <c r="C73" s="15" t="e">
        <f>LOOKUP('da compilare - ISCRIZIONI'!$B153,'da compilare - ISCRIZIONI'!$B$3:$B$77,'da compilare - ISCRIZIONI'!$E$3:$E$77)</f>
        <v>#N/A</v>
      </c>
      <c r="D73" s="15" t="e">
        <f>LOOKUP('da compilare - ISCRIZIONI'!$B153,'da compilare - ISCRIZIONI'!$B$3:$B$77,'da compilare - ISCRIZIONI'!$F$3:$F$77)</f>
        <v>#N/A</v>
      </c>
      <c r="E73" s="61"/>
      <c r="F73" s="15">
        <f>'da compilare - ISCRIZIONI'!D153</f>
        <v>0</v>
      </c>
      <c r="G73" s="61" t="e">
        <f>LOOKUP('da compilare - ISCRIZIONI'!C153,'da compilare - ISCRIZIONI'!$O$3:$O$37,'da compilare - ISCRIZIONI'!$N$3:$N$37)</f>
        <v>#N/A</v>
      </c>
      <c r="H73" s="61"/>
      <c r="I73" s="61"/>
      <c r="J73" s="61"/>
      <c r="K73" s="15" t="e">
        <f t="shared" si="1"/>
        <v>#N/A</v>
      </c>
      <c r="L73" s="18">
        <f>'da compilare - ISCRIZIONI'!E153</f>
        <v>0</v>
      </c>
      <c r="M73" s="61">
        <f>'da compilare - ISCRIZIONI'!C153</f>
        <v>0</v>
      </c>
    </row>
    <row r="74" spans="1:13" s="59" customFormat="1" ht="15" customHeight="1">
      <c r="A74" s="15" t="e">
        <f>LOOKUP('da compilare - ISCRIZIONI'!$B154,'da compilare - ISCRIZIONI'!$B$3:$B$77,'da compilare - ISCRIZIONI'!$C$3:$C$77)</f>
        <v>#N/A</v>
      </c>
      <c r="B74" s="15" t="e">
        <f>LOOKUP('da compilare - ISCRIZIONI'!$B154,'da compilare - ISCRIZIONI'!$B$3:$B$77,'da compilare - ISCRIZIONI'!$D$3:$D$77)</f>
        <v>#N/A</v>
      </c>
      <c r="C74" s="15" t="e">
        <f>LOOKUP('da compilare - ISCRIZIONI'!$B154,'da compilare - ISCRIZIONI'!$B$3:$B$77,'da compilare - ISCRIZIONI'!$E$3:$E$77)</f>
        <v>#N/A</v>
      </c>
      <c r="D74" s="15" t="e">
        <f>LOOKUP('da compilare - ISCRIZIONI'!$B154,'da compilare - ISCRIZIONI'!$B$3:$B$77,'da compilare - ISCRIZIONI'!$F$3:$F$77)</f>
        <v>#N/A</v>
      </c>
      <c r="E74" s="61"/>
      <c r="F74" s="15">
        <f>'da compilare - ISCRIZIONI'!D154</f>
        <v>0</v>
      </c>
      <c r="G74" s="61" t="e">
        <f>LOOKUP('da compilare - ISCRIZIONI'!C154,'da compilare - ISCRIZIONI'!$O$3:$O$37,'da compilare - ISCRIZIONI'!$N$3:$N$37)</f>
        <v>#N/A</v>
      </c>
      <c r="H74" s="61"/>
      <c r="I74" s="61"/>
      <c r="J74" s="61"/>
      <c r="K74" s="15" t="e">
        <f t="shared" si="1"/>
        <v>#N/A</v>
      </c>
      <c r="L74" s="18">
        <f>'da compilare - ISCRIZIONI'!E154</f>
        <v>0</v>
      </c>
      <c r="M74" s="61">
        <f>'da compilare - ISCRIZIONI'!C154</f>
        <v>0</v>
      </c>
    </row>
    <row r="75" spans="1:13" s="59" customFormat="1" ht="15" customHeight="1">
      <c r="A75" s="15" t="e">
        <f>LOOKUP('da compilare - ISCRIZIONI'!$B155,'da compilare - ISCRIZIONI'!$B$3:$B$77,'da compilare - ISCRIZIONI'!$C$3:$C$77)</f>
        <v>#N/A</v>
      </c>
      <c r="B75" s="15" t="e">
        <f>LOOKUP('da compilare - ISCRIZIONI'!$B155,'da compilare - ISCRIZIONI'!$B$3:$B$77,'da compilare - ISCRIZIONI'!$D$3:$D$77)</f>
        <v>#N/A</v>
      </c>
      <c r="C75" s="15" t="e">
        <f>LOOKUP('da compilare - ISCRIZIONI'!$B155,'da compilare - ISCRIZIONI'!$B$3:$B$77,'da compilare - ISCRIZIONI'!$E$3:$E$77)</f>
        <v>#N/A</v>
      </c>
      <c r="D75" s="15" t="e">
        <f>LOOKUP('da compilare - ISCRIZIONI'!$B155,'da compilare - ISCRIZIONI'!$B$3:$B$77,'da compilare - ISCRIZIONI'!$F$3:$F$77)</f>
        <v>#N/A</v>
      </c>
      <c r="E75" s="61"/>
      <c r="F75" s="15">
        <f>'da compilare - ISCRIZIONI'!D155</f>
        <v>0</v>
      </c>
      <c r="G75" s="61" t="e">
        <f>LOOKUP('da compilare - ISCRIZIONI'!C155,'da compilare - ISCRIZIONI'!$O$3:$O$37,'da compilare - ISCRIZIONI'!$N$3:$N$37)</f>
        <v>#N/A</v>
      </c>
      <c r="H75" s="61"/>
      <c r="I75" s="61"/>
      <c r="J75" s="61"/>
      <c r="K75" s="15" t="e">
        <f t="shared" si="1"/>
        <v>#N/A</v>
      </c>
      <c r="L75" s="18">
        <f>'da compilare - ISCRIZIONI'!E155</f>
        <v>0</v>
      </c>
      <c r="M75" s="61">
        <f>'da compilare - ISCRIZIONI'!C155</f>
        <v>0</v>
      </c>
    </row>
    <row r="76" spans="1:13" s="59" customFormat="1" ht="15" customHeight="1">
      <c r="A76" s="15" t="e">
        <f>LOOKUP('da compilare - ISCRIZIONI'!$B156,'da compilare - ISCRIZIONI'!$B$3:$B$77,'da compilare - ISCRIZIONI'!$C$3:$C$77)</f>
        <v>#N/A</v>
      </c>
      <c r="B76" s="15" t="e">
        <f>LOOKUP('da compilare - ISCRIZIONI'!$B156,'da compilare - ISCRIZIONI'!$B$3:$B$77,'da compilare - ISCRIZIONI'!$D$3:$D$77)</f>
        <v>#N/A</v>
      </c>
      <c r="C76" s="15" t="e">
        <f>LOOKUP('da compilare - ISCRIZIONI'!$B156,'da compilare - ISCRIZIONI'!$B$3:$B$77,'da compilare - ISCRIZIONI'!$E$3:$E$77)</f>
        <v>#N/A</v>
      </c>
      <c r="D76" s="15" t="e">
        <f>LOOKUP('da compilare - ISCRIZIONI'!$B156,'da compilare - ISCRIZIONI'!$B$3:$B$77,'da compilare - ISCRIZIONI'!$F$3:$F$77)</f>
        <v>#N/A</v>
      </c>
      <c r="E76" s="61"/>
      <c r="F76" s="15">
        <f>'da compilare - ISCRIZIONI'!D156</f>
        <v>0</v>
      </c>
      <c r="G76" s="61" t="e">
        <f>LOOKUP('da compilare - ISCRIZIONI'!C156,'da compilare - ISCRIZIONI'!$O$3:$O$37,'da compilare - ISCRIZIONI'!$N$3:$N$37)</f>
        <v>#N/A</v>
      </c>
      <c r="H76" s="61"/>
      <c r="I76" s="61"/>
      <c r="J76" s="61"/>
      <c r="K76" s="15" t="e">
        <f t="shared" si="1"/>
        <v>#N/A</v>
      </c>
      <c r="L76" s="18">
        <f>'da compilare - ISCRIZIONI'!E156</f>
        <v>0</v>
      </c>
      <c r="M76" s="61">
        <f>'da compilare - ISCRIZIONI'!C156</f>
        <v>0</v>
      </c>
    </row>
    <row r="77" spans="1:13" s="59" customFormat="1" ht="15" customHeight="1">
      <c r="A77" s="15" t="e">
        <f>LOOKUP('da compilare - ISCRIZIONI'!$B157,'da compilare - ISCRIZIONI'!$B$3:$B$77,'da compilare - ISCRIZIONI'!$C$3:$C$77)</f>
        <v>#N/A</v>
      </c>
      <c r="B77" s="15" t="e">
        <f>LOOKUP('da compilare - ISCRIZIONI'!$B157,'da compilare - ISCRIZIONI'!$B$3:$B$77,'da compilare - ISCRIZIONI'!$D$3:$D$77)</f>
        <v>#N/A</v>
      </c>
      <c r="C77" s="15" t="e">
        <f>LOOKUP('da compilare - ISCRIZIONI'!$B157,'da compilare - ISCRIZIONI'!$B$3:$B$77,'da compilare - ISCRIZIONI'!$E$3:$E$77)</f>
        <v>#N/A</v>
      </c>
      <c r="D77" s="15" t="e">
        <f>LOOKUP('da compilare - ISCRIZIONI'!$B157,'da compilare - ISCRIZIONI'!$B$3:$B$77,'da compilare - ISCRIZIONI'!$F$3:$F$77)</f>
        <v>#N/A</v>
      </c>
      <c r="E77" s="61"/>
      <c r="F77" s="15">
        <f>'da compilare - ISCRIZIONI'!D157</f>
        <v>0</v>
      </c>
      <c r="G77" s="61" t="e">
        <f>LOOKUP('da compilare - ISCRIZIONI'!C157,'da compilare - ISCRIZIONI'!$O$3:$O$37,'da compilare - ISCRIZIONI'!$N$3:$N$37)</f>
        <v>#N/A</v>
      </c>
      <c r="H77" s="61"/>
      <c r="I77" s="61"/>
      <c r="J77" s="61"/>
      <c r="K77" s="15" t="e">
        <f aca="true" t="shared" si="2" ref="K77:K140">IF($A77="Concorsi","m."," ")</f>
        <v>#N/A</v>
      </c>
      <c r="L77" s="18">
        <f>'da compilare - ISCRIZIONI'!E157</f>
        <v>0</v>
      </c>
      <c r="M77" s="61">
        <f>'da compilare - ISCRIZIONI'!C157</f>
        <v>0</v>
      </c>
    </row>
    <row r="78" spans="1:13" s="59" customFormat="1" ht="15" customHeight="1">
      <c r="A78" s="15" t="e">
        <f>LOOKUP('da compilare - ISCRIZIONI'!$B158,'da compilare - ISCRIZIONI'!$B$3:$B$77,'da compilare - ISCRIZIONI'!$C$3:$C$77)</f>
        <v>#N/A</v>
      </c>
      <c r="B78" s="15" t="e">
        <f>LOOKUP('da compilare - ISCRIZIONI'!$B158,'da compilare - ISCRIZIONI'!$B$3:$B$77,'da compilare - ISCRIZIONI'!$D$3:$D$77)</f>
        <v>#N/A</v>
      </c>
      <c r="C78" s="15" t="e">
        <f>LOOKUP('da compilare - ISCRIZIONI'!$B158,'da compilare - ISCRIZIONI'!$B$3:$B$77,'da compilare - ISCRIZIONI'!$E$3:$E$77)</f>
        <v>#N/A</v>
      </c>
      <c r="D78" s="15" t="e">
        <f>LOOKUP('da compilare - ISCRIZIONI'!$B158,'da compilare - ISCRIZIONI'!$B$3:$B$77,'da compilare - ISCRIZIONI'!$F$3:$F$77)</f>
        <v>#N/A</v>
      </c>
      <c r="E78" s="61"/>
      <c r="F78" s="15">
        <f>'da compilare - ISCRIZIONI'!D158</f>
        <v>0</v>
      </c>
      <c r="G78" s="61" t="e">
        <f>LOOKUP('da compilare - ISCRIZIONI'!C158,'da compilare - ISCRIZIONI'!$O$3:$O$37,'da compilare - ISCRIZIONI'!$N$3:$N$37)</f>
        <v>#N/A</v>
      </c>
      <c r="H78" s="61"/>
      <c r="I78" s="61"/>
      <c r="J78" s="61"/>
      <c r="K78" s="15" t="e">
        <f t="shared" si="2"/>
        <v>#N/A</v>
      </c>
      <c r="L78" s="18">
        <f>'da compilare - ISCRIZIONI'!E158</f>
        <v>0</v>
      </c>
      <c r="M78" s="61">
        <f>'da compilare - ISCRIZIONI'!C158</f>
        <v>0</v>
      </c>
    </row>
    <row r="79" spans="1:13" s="59" customFormat="1" ht="15" customHeight="1">
      <c r="A79" s="15" t="e">
        <f>LOOKUP('da compilare - ISCRIZIONI'!$B159,'da compilare - ISCRIZIONI'!$B$3:$B$77,'da compilare - ISCRIZIONI'!$C$3:$C$77)</f>
        <v>#N/A</v>
      </c>
      <c r="B79" s="15" t="e">
        <f>LOOKUP('da compilare - ISCRIZIONI'!$B159,'da compilare - ISCRIZIONI'!$B$3:$B$77,'da compilare - ISCRIZIONI'!$D$3:$D$77)</f>
        <v>#N/A</v>
      </c>
      <c r="C79" s="15" t="e">
        <f>LOOKUP('da compilare - ISCRIZIONI'!$B159,'da compilare - ISCRIZIONI'!$B$3:$B$77,'da compilare - ISCRIZIONI'!$E$3:$E$77)</f>
        <v>#N/A</v>
      </c>
      <c r="D79" s="15" t="e">
        <f>LOOKUP('da compilare - ISCRIZIONI'!$B159,'da compilare - ISCRIZIONI'!$B$3:$B$77,'da compilare - ISCRIZIONI'!$F$3:$F$77)</f>
        <v>#N/A</v>
      </c>
      <c r="E79" s="61"/>
      <c r="F79" s="15">
        <f>'da compilare - ISCRIZIONI'!D159</f>
        <v>0</v>
      </c>
      <c r="G79" s="61" t="e">
        <f>LOOKUP('da compilare - ISCRIZIONI'!C159,'da compilare - ISCRIZIONI'!$O$3:$O$37,'da compilare - ISCRIZIONI'!$N$3:$N$37)</f>
        <v>#N/A</v>
      </c>
      <c r="H79" s="61"/>
      <c r="I79" s="61"/>
      <c r="J79" s="61"/>
      <c r="K79" s="15" t="e">
        <f t="shared" si="2"/>
        <v>#N/A</v>
      </c>
      <c r="L79" s="18">
        <f>'da compilare - ISCRIZIONI'!E159</f>
        <v>0</v>
      </c>
      <c r="M79" s="61">
        <f>'da compilare - ISCRIZIONI'!C159</f>
        <v>0</v>
      </c>
    </row>
    <row r="80" spans="1:13" s="59" customFormat="1" ht="15" customHeight="1">
      <c r="A80" s="15" t="e">
        <f>LOOKUP('da compilare - ISCRIZIONI'!$B160,'da compilare - ISCRIZIONI'!$B$3:$B$77,'da compilare - ISCRIZIONI'!$C$3:$C$77)</f>
        <v>#N/A</v>
      </c>
      <c r="B80" s="15" t="e">
        <f>LOOKUP('da compilare - ISCRIZIONI'!$B160,'da compilare - ISCRIZIONI'!$B$3:$B$77,'da compilare - ISCRIZIONI'!$D$3:$D$77)</f>
        <v>#N/A</v>
      </c>
      <c r="C80" s="15" t="e">
        <f>LOOKUP('da compilare - ISCRIZIONI'!$B160,'da compilare - ISCRIZIONI'!$B$3:$B$77,'da compilare - ISCRIZIONI'!$E$3:$E$77)</f>
        <v>#N/A</v>
      </c>
      <c r="D80" s="15" t="e">
        <f>LOOKUP('da compilare - ISCRIZIONI'!$B160,'da compilare - ISCRIZIONI'!$B$3:$B$77,'da compilare - ISCRIZIONI'!$F$3:$F$77)</f>
        <v>#N/A</v>
      </c>
      <c r="E80" s="61"/>
      <c r="F80" s="15">
        <f>'da compilare - ISCRIZIONI'!D160</f>
        <v>0</v>
      </c>
      <c r="G80" s="61" t="e">
        <f>LOOKUP('da compilare - ISCRIZIONI'!C160,'da compilare - ISCRIZIONI'!$O$3:$O$37,'da compilare - ISCRIZIONI'!$N$3:$N$37)</f>
        <v>#N/A</v>
      </c>
      <c r="H80" s="61"/>
      <c r="I80" s="61"/>
      <c r="J80" s="61"/>
      <c r="K80" s="15" t="e">
        <f t="shared" si="2"/>
        <v>#N/A</v>
      </c>
      <c r="L80" s="18">
        <f>'da compilare - ISCRIZIONI'!E160</f>
        <v>0</v>
      </c>
      <c r="M80" s="61">
        <f>'da compilare - ISCRIZIONI'!C160</f>
        <v>0</v>
      </c>
    </row>
    <row r="81" spans="1:13" s="59" customFormat="1" ht="15" customHeight="1">
      <c r="A81" s="15" t="e">
        <f>LOOKUP('da compilare - ISCRIZIONI'!$B161,'da compilare - ISCRIZIONI'!$B$3:$B$77,'da compilare - ISCRIZIONI'!$C$3:$C$77)</f>
        <v>#N/A</v>
      </c>
      <c r="B81" s="15" t="e">
        <f>LOOKUP('da compilare - ISCRIZIONI'!$B161,'da compilare - ISCRIZIONI'!$B$3:$B$77,'da compilare - ISCRIZIONI'!$D$3:$D$77)</f>
        <v>#N/A</v>
      </c>
      <c r="C81" s="15" t="e">
        <f>LOOKUP('da compilare - ISCRIZIONI'!$B161,'da compilare - ISCRIZIONI'!$B$3:$B$77,'da compilare - ISCRIZIONI'!$E$3:$E$77)</f>
        <v>#N/A</v>
      </c>
      <c r="D81" s="15" t="e">
        <f>LOOKUP('da compilare - ISCRIZIONI'!$B161,'da compilare - ISCRIZIONI'!$B$3:$B$77,'da compilare - ISCRIZIONI'!$F$3:$F$77)</f>
        <v>#N/A</v>
      </c>
      <c r="E81" s="61"/>
      <c r="F81" s="15">
        <f>'da compilare - ISCRIZIONI'!D161</f>
        <v>0</v>
      </c>
      <c r="G81" s="61" t="e">
        <f>LOOKUP('da compilare - ISCRIZIONI'!C161,'da compilare - ISCRIZIONI'!$O$3:$O$37,'da compilare - ISCRIZIONI'!$N$3:$N$37)</f>
        <v>#N/A</v>
      </c>
      <c r="H81" s="61"/>
      <c r="I81" s="61"/>
      <c r="J81" s="61"/>
      <c r="K81" s="15" t="e">
        <f t="shared" si="2"/>
        <v>#N/A</v>
      </c>
      <c r="L81" s="18">
        <f>'da compilare - ISCRIZIONI'!E161</f>
        <v>0</v>
      </c>
      <c r="M81" s="61">
        <f>'da compilare - ISCRIZIONI'!C161</f>
        <v>0</v>
      </c>
    </row>
    <row r="82" spans="1:13" s="59" customFormat="1" ht="15" customHeight="1">
      <c r="A82" s="15" t="e">
        <f>LOOKUP('da compilare - ISCRIZIONI'!$B162,'da compilare - ISCRIZIONI'!$B$3:$B$77,'da compilare - ISCRIZIONI'!$C$3:$C$77)</f>
        <v>#N/A</v>
      </c>
      <c r="B82" s="15" t="e">
        <f>LOOKUP('da compilare - ISCRIZIONI'!$B162,'da compilare - ISCRIZIONI'!$B$3:$B$77,'da compilare - ISCRIZIONI'!$D$3:$D$77)</f>
        <v>#N/A</v>
      </c>
      <c r="C82" s="15" t="e">
        <f>LOOKUP('da compilare - ISCRIZIONI'!$B162,'da compilare - ISCRIZIONI'!$B$3:$B$77,'da compilare - ISCRIZIONI'!$E$3:$E$77)</f>
        <v>#N/A</v>
      </c>
      <c r="D82" s="15" t="e">
        <f>LOOKUP('da compilare - ISCRIZIONI'!$B162,'da compilare - ISCRIZIONI'!$B$3:$B$77,'da compilare - ISCRIZIONI'!$F$3:$F$77)</f>
        <v>#N/A</v>
      </c>
      <c r="E82" s="61"/>
      <c r="F82" s="15">
        <f>'da compilare - ISCRIZIONI'!D162</f>
        <v>0</v>
      </c>
      <c r="G82" s="61" t="e">
        <f>LOOKUP('da compilare - ISCRIZIONI'!C162,'da compilare - ISCRIZIONI'!$O$3:$O$37,'da compilare - ISCRIZIONI'!$N$3:$N$37)</f>
        <v>#N/A</v>
      </c>
      <c r="H82" s="61"/>
      <c r="I82" s="61"/>
      <c r="J82" s="61"/>
      <c r="K82" s="15" t="e">
        <f t="shared" si="2"/>
        <v>#N/A</v>
      </c>
      <c r="L82" s="18">
        <f>'da compilare - ISCRIZIONI'!E162</f>
        <v>0</v>
      </c>
      <c r="M82" s="61">
        <f>'da compilare - ISCRIZIONI'!C162</f>
        <v>0</v>
      </c>
    </row>
    <row r="83" spans="1:13" s="59" customFormat="1" ht="15" customHeight="1">
      <c r="A83" s="15" t="e">
        <f>LOOKUP('da compilare - ISCRIZIONI'!$B163,'da compilare - ISCRIZIONI'!$B$3:$B$77,'da compilare - ISCRIZIONI'!$C$3:$C$77)</f>
        <v>#N/A</v>
      </c>
      <c r="B83" s="15" t="e">
        <f>LOOKUP('da compilare - ISCRIZIONI'!$B163,'da compilare - ISCRIZIONI'!$B$3:$B$77,'da compilare - ISCRIZIONI'!$D$3:$D$77)</f>
        <v>#N/A</v>
      </c>
      <c r="C83" s="15" t="e">
        <f>LOOKUP('da compilare - ISCRIZIONI'!$B163,'da compilare - ISCRIZIONI'!$B$3:$B$77,'da compilare - ISCRIZIONI'!$E$3:$E$77)</f>
        <v>#N/A</v>
      </c>
      <c r="D83" s="15" t="e">
        <f>LOOKUP('da compilare - ISCRIZIONI'!$B163,'da compilare - ISCRIZIONI'!$B$3:$B$77,'da compilare - ISCRIZIONI'!$F$3:$F$77)</f>
        <v>#N/A</v>
      </c>
      <c r="E83" s="61"/>
      <c r="F83" s="15">
        <f>'da compilare - ISCRIZIONI'!D163</f>
        <v>0</v>
      </c>
      <c r="G83" s="61" t="e">
        <f>LOOKUP('da compilare - ISCRIZIONI'!C163,'da compilare - ISCRIZIONI'!$O$3:$O$37,'da compilare - ISCRIZIONI'!$N$3:$N$37)</f>
        <v>#N/A</v>
      </c>
      <c r="H83" s="61"/>
      <c r="I83" s="61"/>
      <c r="J83" s="61"/>
      <c r="K83" s="15" t="e">
        <f t="shared" si="2"/>
        <v>#N/A</v>
      </c>
      <c r="L83" s="18">
        <f>'da compilare - ISCRIZIONI'!E163</f>
        <v>0</v>
      </c>
      <c r="M83" s="61">
        <f>'da compilare - ISCRIZIONI'!C163</f>
        <v>0</v>
      </c>
    </row>
    <row r="84" spans="1:13" s="59" customFormat="1" ht="15" customHeight="1">
      <c r="A84" s="15" t="e">
        <f>LOOKUP('da compilare - ISCRIZIONI'!$B164,'da compilare - ISCRIZIONI'!$B$3:$B$77,'da compilare - ISCRIZIONI'!$C$3:$C$77)</f>
        <v>#N/A</v>
      </c>
      <c r="B84" s="15" t="e">
        <f>LOOKUP('da compilare - ISCRIZIONI'!$B164,'da compilare - ISCRIZIONI'!$B$3:$B$77,'da compilare - ISCRIZIONI'!$D$3:$D$77)</f>
        <v>#N/A</v>
      </c>
      <c r="C84" s="15" t="e">
        <f>LOOKUP('da compilare - ISCRIZIONI'!$B164,'da compilare - ISCRIZIONI'!$B$3:$B$77,'da compilare - ISCRIZIONI'!$E$3:$E$77)</f>
        <v>#N/A</v>
      </c>
      <c r="D84" s="15" t="e">
        <f>LOOKUP('da compilare - ISCRIZIONI'!$B164,'da compilare - ISCRIZIONI'!$B$3:$B$77,'da compilare - ISCRIZIONI'!$F$3:$F$77)</f>
        <v>#N/A</v>
      </c>
      <c r="E84" s="61"/>
      <c r="F84" s="15">
        <f>'da compilare - ISCRIZIONI'!D164</f>
        <v>0</v>
      </c>
      <c r="G84" s="61" t="e">
        <f>LOOKUP('da compilare - ISCRIZIONI'!C164,'da compilare - ISCRIZIONI'!$O$3:$O$37,'da compilare - ISCRIZIONI'!$N$3:$N$37)</f>
        <v>#N/A</v>
      </c>
      <c r="H84" s="61"/>
      <c r="I84" s="61"/>
      <c r="J84" s="61"/>
      <c r="K84" s="15" t="e">
        <f t="shared" si="2"/>
        <v>#N/A</v>
      </c>
      <c r="L84" s="18">
        <f>'da compilare - ISCRIZIONI'!E164</f>
        <v>0</v>
      </c>
      <c r="M84" s="61">
        <f>'da compilare - ISCRIZIONI'!C164</f>
        <v>0</v>
      </c>
    </row>
    <row r="85" spans="1:13" s="59" customFormat="1" ht="15" customHeight="1">
      <c r="A85" s="15" t="e">
        <f>LOOKUP('da compilare - ISCRIZIONI'!$B165,'da compilare - ISCRIZIONI'!$B$3:$B$77,'da compilare - ISCRIZIONI'!$C$3:$C$77)</f>
        <v>#N/A</v>
      </c>
      <c r="B85" s="15" t="e">
        <f>LOOKUP('da compilare - ISCRIZIONI'!$B165,'da compilare - ISCRIZIONI'!$B$3:$B$77,'da compilare - ISCRIZIONI'!$D$3:$D$77)</f>
        <v>#N/A</v>
      </c>
      <c r="C85" s="15" t="e">
        <f>LOOKUP('da compilare - ISCRIZIONI'!$B165,'da compilare - ISCRIZIONI'!$B$3:$B$77,'da compilare - ISCRIZIONI'!$E$3:$E$77)</f>
        <v>#N/A</v>
      </c>
      <c r="D85" s="15" t="e">
        <f>LOOKUP('da compilare - ISCRIZIONI'!$B165,'da compilare - ISCRIZIONI'!$B$3:$B$77,'da compilare - ISCRIZIONI'!$F$3:$F$77)</f>
        <v>#N/A</v>
      </c>
      <c r="E85" s="61"/>
      <c r="F85" s="15">
        <f>'da compilare - ISCRIZIONI'!D165</f>
        <v>0</v>
      </c>
      <c r="G85" s="61" t="e">
        <f>LOOKUP('da compilare - ISCRIZIONI'!C165,'da compilare - ISCRIZIONI'!$O$3:$O$37,'da compilare - ISCRIZIONI'!$N$3:$N$37)</f>
        <v>#N/A</v>
      </c>
      <c r="H85" s="61"/>
      <c r="I85" s="61"/>
      <c r="J85" s="61"/>
      <c r="K85" s="15" t="e">
        <f t="shared" si="2"/>
        <v>#N/A</v>
      </c>
      <c r="L85" s="18">
        <f>'da compilare - ISCRIZIONI'!E165</f>
        <v>0</v>
      </c>
      <c r="M85" s="61">
        <f>'da compilare - ISCRIZIONI'!C165</f>
        <v>0</v>
      </c>
    </row>
    <row r="86" spans="1:13" s="59" customFormat="1" ht="15" customHeight="1">
      <c r="A86" s="15" t="e">
        <f>LOOKUP('da compilare - ISCRIZIONI'!$B166,'da compilare - ISCRIZIONI'!$B$3:$B$77,'da compilare - ISCRIZIONI'!$C$3:$C$77)</f>
        <v>#N/A</v>
      </c>
      <c r="B86" s="15" t="e">
        <f>LOOKUP('da compilare - ISCRIZIONI'!$B166,'da compilare - ISCRIZIONI'!$B$3:$B$77,'da compilare - ISCRIZIONI'!$D$3:$D$77)</f>
        <v>#N/A</v>
      </c>
      <c r="C86" s="15" t="e">
        <f>LOOKUP('da compilare - ISCRIZIONI'!$B166,'da compilare - ISCRIZIONI'!$B$3:$B$77,'da compilare - ISCRIZIONI'!$E$3:$E$77)</f>
        <v>#N/A</v>
      </c>
      <c r="D86" s="15" t="e">
        <f>LOOKUP('da compilare - ISCRIZIONI'!$B166,'da compilare - ISCRIZIONI'!$B$3:$B$77,'da compilare - ISCRIZIONI'!$F$3:$F$77)</f>
        <v>#N/A</v>
      </c>
      <c r="E86" s="61"/>
      <c r="F86" s="15">
        <f>'da compilare - ISCRIZIONI'!D166</f>
        <v>0</v>
      </c>
      <c r="G86" s="61" t="e">
        <f>LOOKUP('da compilare - ISCRIZIONI'!C166,'da compilare - ISCRIZIONI'!$O$3:$O$37,'da compilare - ISCRIZIONI'!$N$3:$N$37)</f>
        <v>#N/A</v>
      </c>
      <c r="H86" s="61"/>
      <c r="I86" s="61"/>
      <c r="J86" s="61"/>
      <c r="K86" s="15" t="e">
        <f t="shared" si="2"/>
        <v>#N/A</v>
      </c>
      <c r="L86" s="18">
        <f>'da compilare - ISCRIZIONI'!E166</f>
        <v>0</v>
      </c>
      <c r="M86" s="61">
        <f>'da compilare - ISCRIZIONI'!C166</f>
        <v>0</v>
      </c>
    </row>
    <row r="87" spans="1:13" s="59" customFormat="1" ht="15" customHeight="1">
      <c r="A87" s="15" t="e">
        <f>LOOKUP('da compilare - ISCRIZIONI'!$B167,'da compilare - ISCRIZIONI'!$B$3:$B$77,'da compilare - ISCRIZIONI'!$C$3:$C$77)</f>
        <v>#N/A</v>
      </c>
      <c r="B87" s="15" t="e">
        <f>LOOKUP('da compilare - ISCRIZIONI'!$B167,'da compilare - ISCRIZIONI'!$B$3:$B$77,'da compilare - ISCRIZIONI'!$D$3:$D$77)</f>
        <v>#N/A</v>
      </c>
      <c r="C87" s="15" t="e">
        <f>LOOKUP('da compilare - ISCRIZIONI'!$B167,'da compilare - ISCRIZIONI'!$B$3:$B$77,'da compilare - ISCRIZIONI'!$E$3:$E$77)</f>
        <v>#N/A</v>
      </c>
      <c r="D87" s="15" t="e">
        <f>LOOKUP('da compilare - ISCRIZIONI'!$B167,'da compilare - ISCRIZIONI'!$B$3:$B$77,'da compilare - ISCRIZIONI'!$F$3:$F$77)</f>
        <v>#N/A</v>
      </c>
      <c r="E87" s="61"/>
      <c r="F87" s="15">
        <f>'da compilare - ISCRIZIONI'!D167</f>
        <v>0</v>
      </c>
      <c r="G87" s="61" t="e">
        <f>LOOKUP('da compilare - ISCRIZIONI'!C167,'da compilare - ISCRIZIONI'!$O$3:$O$37,'da compilare - ISCRIZIONI'!$N$3:$N$37)</f>
        <v>#N/A</v>
      </c>
      <c r="H87" s="61"/>
      <c r="I87" s="61"/>
      <c r="J87" s="61"/>
      <c r="K87" s="15" t="e">
        <f t="shared" si="2"/>
        <v>#N/A</v>
      </c>
      <c r="L87" s="18">
        <f>'da compilare - ISCRIZIONI'!E167</f>
        <v>0</v>
      </c>
      <c r="M87" s="61">
        <f>'da compilare - ISCRIZIONI'!C167</f>
        <v>0</v>
      </c>
    </row>
    <row r="88" spans="1:13" s="59" customFormat="1" ht="15" customHeight="1">
      <c r="A88" s="15" t="e">
        <f>LOOKUP('da compilare - ISCRIZIONI'!$B168,'da compilare - ISCRIZIONI'!$B$3:$B$77,'da compilare - ISCRIZIONI'!$C$3:$C$77)</f>
        <v>#N/A</v>
      </c>
      <c r="B88" s="15" t="e">
        <f>LOOKUP('da compilare - ISCRIZIONI'!$B168,'da compilare - ISCRIZIONI'!$B$3:$B$77,'da compilare - ISCRIZIONI'!$D$3:$D$77)</f>
        <v>#N/A</v>
      </c>
      <c r="C88" s="15" t="e">
        <f>LOOKUP('da compilare - ISCRIZIONI'!$B168,'da compilare - ISCRIZIONI'!$B$3:$B$77,'da compilare - ISCRIZIONI'!$E$3:$E$77)</f>
        <v>#N/A</v>
      </c>
      <c r="D88" s="15" t="e">
        <f>LOOKUP('da compilare - ISCRIZIONI'!$B168,'da compilare - ISCRIZIONI'!$B$3:$B$77,'da compilare - ISCRIZIONI'!$F$3:$F$77)</f>
        <v>#N/A</v>
      </c>
      <c r="E88" s="61"/>
      <c r="F88" s="15">
        <f>'da compilare - ISCRIZIONI'!D168</f>
        <v>0</v>
      </c>
      <c r="G88" s="61" t="e">
        <f>LOOKUP('da compilare - ISCRIZIONI'!C168,'da compilare - ISCRIZIONI'!$O$3:$O$37,'da compilare - ISCRIZIONI'!$N$3:$N$37)</f>
        <v>#N/A</v>
      </c>
      <c r="H88" s="61"/>
      <c r="I88" s="61"/>
      <c r="J88" s="61"/>
      <c r="K88" s="15" t="e">
        <f t="shared" si="2"/>
        <v>#N/A</v>
      </c>
      <c r="L88" s="18">
        <f>'da compilare - ISCRIZIONI'!E168</f>
        <v>0</v>
      </c>
      <c r="M88" s="61">
        <f>'da compilare - ISCRIZIONI'!C168</f>
        <v>0</v>
      </c>
    </row>
    <row r="89" spans="1:13" s="59" customFormat="1" ht="15" customHeight="1">
      <c r="A89" s="15" t="e">
        <f>LOOKUP('da compilare - ISCRIZIONI'!$B169,'da compilare - ISCRIZIONI'!$B$3:$B$77,'da compilare - ISCRIZIONI'!$C$3:$C$77)</f>
        <v>#N/A</v>
      </c>
      <c r="B89" s="15" t="e">
        <f>LOOKUP('da compilare - ISCRIZIONI'!$B169,'da compilare - ISCRIZIONI'!$B$3:$B$77,'da compilare - ISCRIZIONI'!$D$3:$D$77)</f>
        <v>#N/A</v>
      </c>
      <c r="C89" s="15" t="e">
        <f>LOOKUP('da compilare - ISCRIZIONI'!$B169,'da compilare - ISCRIZIONI'!$B$3:$B$77,'da compilare - ISCRIZIONI'!$E$3:$E$77)</f>
        <v>#N/A</v>
      </c>
      <c r="D89" s="15" t="e">
        <f>LOOKUP('da compilare - ISCRIZIONI'!$B169,'da compilare - ISCRIZIONI'!$B$3:$B$77,'da compilare - ISCRIZIONI'!$F$3:$F$77)</f>
        <v>#N/A</v>
      </c>
      <c r="E89" s="61"/>
      <c r="F89" s="15">
        <f>'da compilare - ISCRIZIONI'!D169</f>
        <v>0</v>
      </c>
      <c r="G89" s="61" t="e">
        <f>LOOKUP('da compilare - ISCRIZIONI'!C169,'da compilare - ISCRIZIONI'!$O$3:$O$37,'da compilare - ISCRIZIONI'!$N$3:$N$37)</f>
        <v>#N/A</v>
      </c>
      <c r="H89" s="61"/>
      <c r="I89" s="61"/>
      <c r="J89" s="61"/>
      <c r="K89" s="15" t="e">
        <f t="shared" si="2"/>
        <v>#N/A</v>
      </c>
      <c r="L89" s="18">
        <f>'da compilare - ISCRIZIONI'!E169</f>
        <v>0</v>
      </c>
      <c r="M89" s="61">
        <f>'da compilare - ISCRIZIONI'!C169</f>
        <v>0</v>
      </c>
    </row>
    <row r="90" spans="1:13" s="59" customFormat="1" ht="15" customHeight="1">
      <c r="A90" s="15" t="e">
        <f>LOOKUP('da compilare - ISCRIZIONI'!$B170,'da compilare - ISCRIZIONI'!$B$3:$B$77,'da compilare - ISCRIZIONI'!$C$3:$C$77)</f>
        <v>#N/A</v>
      </c>
      <c r="B90" s="15" t="e">
        <f>LOOKUP('da compilare - ISCRIZIONI'!$B170,'da compilare - ISCRIZIONI'!$B$3:$B$77,'da compilare - ISCRIZIONI'!$D$3:$D$77)</f>
        <v>#N/A</v>
      </c>
      <c r="C90" s="15" t="e">
        <f>LOOKUP('da compilare - ISCRIZIONI'!$B170,'da compilare - ISCRIZIONI'!$B$3:$B$77,'da compilare - ISCRIZIONI'!$E$3:$E$77)</f>
        <v>#N/A</v>
      </c>
      <c r="D90" s="15" t="e">
        <f>LOOKUP('da compilare - ISCRIZIONI'!$B170,'da compilare - ISCRIZIONI'!$B$3:$B$77,'da compilare - ISCRIZIONI'!$F$3:$F$77)</f>
        <v>#N/A</v>
      </c>
      <c r="E90" s="61"/>
      <c r="F90" s="15">
        <f>'da compilare - ISCRIZIONI'!D170</f>
        <v>0</v>
      </c>
      <c r="G90" s="61" t="e">
        <f>LOOKUP('da compilare - ISCRIZIONI'!C170,'da compilare - ISCRIZIONI'!$O$3:$O$37,'da compilare - ISCRIZIONI'!$N$3:$N$37)</f>
        <v>#N/A</v>
      </c>
      <c r="H90" s="61"/>
      <c r="I90" s="61"/>
      <c r="J90" s="61"/>
      <c r="K90" s="15" t="e">
        <f t="shared" si="2"/>
        <v>#N/A</v>
      </c>
      <c r="L90" s="18">
        <f>'da compilare - ISCRIZIONI'!E170</f>
        <v>0</v>
      </c>
      <c r="M90" s="61">
        <f>'da compilare - ISCRIZIONI'!C170</f>
        <v>0</v>
      </c>
    </row>
    <row r="91" spans="1:13" s="59" customFormat="1" ht="15" customHeight="1">
      <c r="A91" s="15" t="e">
        <f>LOOKUP('da compilare - ISCRIZIONI'!$B171,'da compilare - ISCRIZIONI'!$B$3:$B$77,'da compilare - ISCRIZIONI'!$C$3:$C$77)</f>
        <v>#N/A</v>
      </c>
      <c r="B91" s="15" t="e">
        <f>LOOKUP('da compilare - ISCRIZIONI'!$B171,'da compilare - ISCRIZIONI'!$B$3:$B$77,'da compilare - ISCRIZIONI'!$D$3:$D$77)</f>
        <v>#N/A</v>
      </c>
      <c r="C91" s="15" t="e">
        <f>LOOKUP('da compilare - ISCRIZIONI'!$B171,'da compilare - ISCRIZIONI'!$B$3:$B$77,'da compilare - ISCRIZIONI'!$E$3:$E$77)</f>
        <v>#N/A</v>
      </c>
      <c r="D91" s="15" t="e">
        <f>LOOKUP('da compilare - ISCRIZIONI'!$B171,'da compilare - ISCRIZIONI'!$B$3:$B$77,'da compilare - ISCRIZIONI'!$F$3:$F$77)</f>
        <v>#N/A</v>
      </c>
      <c r="E91" s="61"/>
      <c r="F91" s="15">
        <f>'da compilare - ISCRIZIONI'!D171</f>
        <v>0</v>
      </c>
      <c r="G91" s="61" t="e">
        <f>LOOKUP('da compilare - ISCRIZIONI'!C171,'da compilare - ISCRIZIONI'!$O$3:$O$37,'da compilare - ISCRIZIONI'!$N$3:$N$37)</f>
        <v>#N/A</v>
      </c>
      <c r="H91" s="61"/>
      <c r="I91" s="61"/>
      <c r="J91" s="61"/>
      <c r="K91" s="15" t="e">
        <f t="shared" si="2"/>
        <v>#N/A</v>
      </c>
      <c r="L91" s="18">
        <f>'da compilare - ISCRIZIONI'!E171</f>
        <v>0</v>
      </c>
      <c r="M91" s="61">
        <f>'da compilare - ISCRIZIONI'!C171</f>
        <v>0</v>
      </c>
    </row>
    <row r="92" spans="1:13" s="59" customFormat="1" ht="15" customHeight="1">
      <c r="A92" s="15" t="e">
        <f>LOOKUP('da compilare - ISCRIZIONI'!$B172,'da compilare - ISCRIZIONI'!$B$3:$B$77,'da compilare - ISCRIZIONI'!$C$3:$C$77)</f>
        <v>#N/A</v>
      </c>
      <c r="B92" s="15" t="e">
        <f>LOOKUP('da compilare - ISCRIZIONI'!$B172,'da compilare - ISCRIZIONI'!$B$3:$B$77,'da compilare - ISCRIZIONI'!$D$3:$D$77)</f>
        <v>#N/A</v>
      </c>
      <c r="C92" s="15" t="e">
        <f>LOOKUP('da compilare - ISCRIZIONI'!$B172,'da compilare - ISCRIZIONI'!$B$3:$B$77,'da compilare - ISCRIZIONI'!$E$3:$E$77)</f>
        <v>#N/A</v>
      </c>
      <c r="D92" s="15" t="e">
        <f>LOOKUP('da compilare - ISCRIZIONI'!$B172,'da compilare - ISCRIZIONI'!$B$3:$B$77,'da compilare - ISCRIZIONI'!$F$3:$F$77)</f>
        <v>#N/A</v>
      </c>
      <c r="E92" s="61"/>
      <c r="F92" s="15">
        <f>'da compilare - ISCRIZIONI'!D172</f>
        <v>0</v>
      </c>
      <c r="G92" s="61" t="e">
        <f>LOOKUP('da compilare - ISCRIZIONI'!C172,'da compilare - ISCRIZIONI'!$O$3:$O$37,'da compilare - ISCRIZIONI'!$N$3:$N$37)</f>
        <v>#N/A</v>
      </c>
      <c r="H92" s="61"/>
      <c r="I92" s="61"/>
      <c r="J92" s="61"/>
      <c r="K92" s="15" t="e">
        <f t="shared" si="2"/>
        <v>#N/A</v>
      </c>
      <c r="L92" s="18">
        <f>'da compilare - ISCRIZIONI'!E172</f>
        <v>0</v>
      </c>
      <c r="M92" s="61">
        <f>'da compilare - ISCRIZIONI'!C172</f>
        <v>0</v>
      </c>
    </row>
    <row r="93" spans="1:13" s="59" customFormat="1" ht="15" customHeight="1">
      <c r="A93" s="15" t="e">
        <f>LOOKUP('da compilare - ISCRIZIONI'!$B173,'da compilare - ISCRIZIONI'!$B$3:$B$77,'da compilare - ISCRIZIONI'!$C$3:$C$77)</f>
        <v>#N/A</v>
      </c>
      <c r="B93" s="15" t="e">
        <f>LOOKUP('da compilare - ISCRIZIONI'!$B173,'da compilare - ISCRIZIONI'!$B$3:$B$77,'da compilare - ISCRIZIONI'!$D$3:$D$77)</f>
        <v>#N/A</v>
      </c>
      <c r="C93" s="15" t="e">
        <f>LOOKUP('da compilare - ISCRIZIONI'!$B173,'da compilare - ISCRIZIONI'!$B$3:$B$77,'da compilare - ISCRIZIONI'!$E$3:$E$77)</f>
        <v>#N/A</v>
      </c>
      <c r="D93" s="15" t="e">
        <f>LOOKUP('da compilare - ISCRIZIONI'!$B173,'da compilare - ISCRIZIONI'!$B$3:$B$77,'da compilare - ISCRIZIONI'!$F$3:$F$77)</f>
        <v>#N/A</v>
      </c>
      <c r="E93" s="61"/>
      <c r="F93" s="15">
        <f>'da compilare - ISCRIZIONI'!D173</f>
        <v>0</v>
      </c>
      <c r="G93" s="61" t="e">
        <f>LOOKUP('da compilare - ISCRIZIONI'!C173,'da compilare - ISCRIZIONI'!$O$3:$O$37,'da compilare - ISCRIZIONI'!$N$3:$N$37)</f>
        <v>#N/A</v>
      </c>
      <c r="H93" s="61"/>
      <c r="I93" s="61"/>
      <c r="J93" s="61"/>
      <c r="K93" s="15" t="e">
        <f t="shared" si="2"/>
        <v>#N/A</v>
      </c>
      <c r="L93" s="18">
        <f>'da compilare - ISCRIZIONI'!E173</f>
        <v>0</v>
      </c>
      <c r="M93" s="61">
        <f>'da compilare - ISCRIZIONI'!C173</f>
        <v>0</v>
      </c>
    </row>
    <row r="94" spans="1:13" s="59" customFormat="1" ht="15" customHeight="1">
      <c r="A94" s="15" t="e">
        <f>LOOKUP('da compilare - ISCRIZIONI'!$B174,'da compilare - ISCRIZIONI'!$B$3:$B$77,'da compilare - ISCRIZIONI'!$C$3:$C$77)</f>
        <v>#N/A</v>
      </c>
      <c r="B94" s="15" t="e">
        <f>LOOKUP('da compilare - ISCRIZIONI'!$B174,'da compilare - ISCRIZIONI'!$B$3:$B$77,'da compilare - ISCRIZIONI'!$D$3:$D$77)</f>
        <v>#N/A</v>
      </c>
      <c r="C94" s="15" t="e">
        <f>LOOKUP('da compilare - ISCRIZIONI'!$B174,'da compilare - ISCRIZIONI'!$B$3:$B$77,'da compilare - ISCRIZIONI'!$E$3:$E$77)</f>
        <v>#N/A</v>
      </c>
      <c r="D94" s="15" t="e">
        <f>LOOKUP('da compilare - ISCRIZIONI'!$B174,'da compilare - ISCRIZIONI'!$B$3:$B$77,'da compilare - ISCRIZIONI'!$F$3:$F$77)</f>
        <v>#N/A</v>
      </c>
      <c r="E94" s="61"/>
      <c r="F94" s="15">
        <f>'da compilare - ISCRIZIONI'!D174</f>
        <v>0</v>
      </c>
      <c r="G94" s="61" t="e">
        <f>LOOKUP('da compilare - ISCRIZIONI'!C174,'da compilare - ISCRIZIONI'!$O$3:$O$37,'da compilare - ISCRIZIONI'!$N$3:$N$37)</f>
        <v>#N/A</v>
      </c>
      <c r="H94" s="61"/>
      <c r="I94" s="61"/>
      <c r="J94" s="61"/>
      <c r="K94" s="15" t="e">
        <f t="shared" si="2"/>
        <v>#N/A</v>
      </c>
      <c r="L94" s="18">
        <f>'da compilare - ISCRIZIONI'!E174</f>
        <v>0</v>
      </c>
      <c r="M94" s="61">
        <f>'da compilare - ISCRIZIONI'!C174</f>
        <v>0</v>
      </c>
    </row>
    <row r="95" spans="1:13" s="59" customFormat="1" ht="15" customHeight="1">
      <c r="A95" s="15" t="e">
        <f>LOOKUP('da compilare - ISCRIZIONI'!$B175,'da compilare - ISCRIZIONI'!$B$3:$B$77,'da compilare - ISCRIZIONI'!$C$3:$C$77)</f>
        <v>#N/A</v>
      </c>
      <c r="B95" s="15" t="e">
        <f>LOOKUP('da compilare - ISCRIZIONI'!$B175,'da compilare - ISCRIZIONI'!$B$3:$B$77,'da compilare - ISCRIZIONI'!$D$3:$D$77)</f>
        <v>#N/A</v>
      </c>
      <c r="C95" s="15" t="e">
        <f>LOOKUP('da compilare - ISCRIZIONI'!$B175,'da compilare - ISCRIZIONI'!$B$3:$B$77,'da compilare - ISCRIZIONI'!$E$3:$E$77)</f>
        <v>#N/A</v>
      </c>
      <c r="D95" s="15" t="e">
        <f>LOOKUP('da compilare - ISCRIZIONI'!$B175,'da compilare - ISCRIZIONI'!$B$3:$B$77,'da compilare - ISCRIZIONI'!$F$3:$F$77)</f>
        <v>#N/A</v>
      </c>
      <c r="E95" s="61"/>
      <c r="F95" s="15">
        <f>'da compilare - ISCRIZIONI'!D175</f>
        <v>0</v>
      </c>
      <c r="G95" s="61" t="e">
        <f>LOOKUP('da compilare - ISCRIZIONI'!C175,'da compilare - ISCRIZIONI'!$O$3:$O$37,'da compilare - ISCRIZIONI'!$N$3:$N$37)</f>
        <v>#N/A</v>
      </c>
      <c r="H95" s="61"/>
      <c r="I95" s="61"/>
      <c r="J95" s="61"/>
      <c r="K95" s="15" t="e">
        <f t="shared" si="2"/>
        <v>#N/A</v>
      </c>
      <c r="L95" s="18">
        <f>'da compilare - ISCRIZIONI'!E175</f>
        <v>0</v>
      </c>
      <c r="M95" s="61">
        <f>'da compilare - ISCRIZIONI'!C175</f>
        <v>0</v>
      </c>
    </row>
    <row r="96" spans="1:13" s="59" customFormat="1" ht="15" customHeight="1">
      <c r="A96" s="15" t="e">
        <f>LOOKUP('da compilare - ISCRIZIONI'!$B176,'da compilare - ISCRIZIONI'!$B$3:$B$77,'da compilare - ISCRIZIONI'!$C$3:$C$77)</f>
        <v>#N/A</v>
      </c>
      <c r="B96" s="15" t="e">
        <f>LOOKUP('da compilare - ISCRIZIONI'!$B176,'da compilare - ISCRIZIONI'!$B$3:$B$77,'da compilare - ISCRIZIONI'!$D$3:$D$77)</f>
        <v>#N/A</v>
      </c>
      <c r="C96" s="15" t="e">
        <f>LOOKUP('da compilare - ISCRIZIONI'!$B176,'da compilare - ISCRIZIONI'!$B$3:$B$77,'da compilare - ISCRIZIONI'!$E$3:$E$77)</f>
        <v>#N/A</v>
      </c>
      <c r="D96" s="15" t="e">
        <f>LOOKUP('da compilare - ISCRIZIONI'!$B176,'da compilare - ISCRIZIONI'!$B$3:$B$77,'da compilare - ISCRIZIONI'!$F$3:$F$77)</f>
        <v>#N/A</v>
      </c>
      <c r="E96" s="61"/>
      <c r="F96" s="15">
        <f>'da compilare - ISCRIZIONI'!D176</f>
        <v>0</v>
      </c>
      <c r="G96" s="61" t="e">
        <f>LOOKUP('da compilare - ISCRIZIONI'!C176,'da compilare - ISCRIZIONI'!$O$3:$O$37,'da compilare - ISCRIZIONI'!$N$3:$N$37)</f>
        <v>#N/A</v>
      </c>
      <c r="H96" s="61"/>
      <c r="I96" s="61"/>
      <c r="J96" s="61"/>
      <c r="K96" s="15" t="e">
        <f t="shared" si="2"/>
        <v>#N/A</v>
      </c>
      <c r="L96" s="18">
        <f>'da compilare - ISCRIZIONI'!E176</f>
        <v>0</v>
      </c>
      <c r="M96" s="61">
        <f>'da compilare - ISCRIZIONI'!C176</f>
        <v>0</v>
      </c>
    </row>
    <row r="97" spans="1:13" s="59" customFormat="1" ht="15" customHeight="1">
      <c r="A97" s="15" t="e">
        <f>LOOKUP('da compilare - ISCRIZIONI'!$B177,'da compilare - ISCRIZIONI'!$B$3:$B$77,'da compilare - ISCRIZIONI'!$C$3:$C$77)</f>
        <v>#N/A</v>
      </c>
      <c r="B97" s="15" t="e">
        <f>LOOKUP('da compilare - ISCRIZIONI'!$B177,'da compilare - ISCRIZIONI'!$B$3:$B$77,'da compilare - ISCRIZIONI'!$D$3:$D$77)</f>
        <v>#N/A</v>
      </c>
      <c r="C97" s="15" t="e">
        <f>LOOKUP('da compilare - ISCRIZIONI'!$B177,'da compilare - ISCRIZIONI'!$B$3:$B$77,'da compilare - ISCRIZIONI'!$E$3:$E$77)</f>
        <v>#N/A</v>
      </c>
      <c r="D97" s="15" t="e">
        <f>LOOKUP('da compilare - ISCRIZIONI'!$B177,'da compilare - ISCRIZIONI'!$B$3:$B$77,'da compilare - ISCRIZIONI'!$F$3:$F$77)</f>
        <v>#N/A</v>
      </c>
      <c r="E97" s="61"/>
      <c r="F97" s="15">
        <f>'da compilare - ISCRIZIONI'!D177</f>
        <v>0</v>
      </c>
      <c r="G97" s="61" t="e">
        <f>LOOKUP('da compilare - ISCRIZIONI'!C177,'da compilare - ISCRIZIONI'!$O$3:$O$37,'da compilare - ISCRIZIONI'!$N$3:$N$37)</f>
        <v>#N/A</v>
      </c>
      <c r="H97" s="61"/>
      <c r="I97" s="61"/>
      <c r="J97" s="61"/>
      <c r="K97" s="15" t="e">
        <f t="shared" si="2"/>
        <v>#N/A</v>
      </c>
      <c r="L97" s="18">
        <f>'da compilare - ISCRIZIONI'!E177</f>
        <v>0</v>
      </c>
      <c r="M97" s="61">
        <f>'da compilare - ISCRIZIONI'!C177</f>
        <v>0</v>
      </c>
    </row>
    <row r="98" spans="1:13" s="59" customFormat="1" ht="15" customHeight="1">
      <c r="A98" s="15" t="e">
        <f>LOOKUP('da compilare - ISCRIZIONI'!$B178,'da compilare - ISCRIZIONI'!$B$3:$B$77,'da compilare - ISCRIZIONI'!$C$3:$C$77)</f>
        <v>#N/A</v>
      </c>
      <c r="B98" s="15" t="e">
        <f>LOOKUP('da compilare - ISCRIZIONI'!$B178,'da compilare - ISCRIZIONI'!$B$3:$B$77,'da compilare - ISCRIZIONI'!$D$3:$D$77)</f>
        <v>#N/A</v>
      </c>
      <c r="C98" s="15" t="e">
        <f>LOOKUP('da compilare - ISCRIZIONI'!$B178,'da compilare - ISCRIZIONI'!$B$3:$B$77,'da compilare - ISCRIZIONI'!$E$3:$E$77)</f>
        <v>#N/A</v>
      </c>
      <c r="D98" s="15" t="e">
        <f>LOOKUP('da compilare - ISCRIZIONI'!$B178,'da compilare - ISCRIZIONI'!$B$3:$B$77,'da compilare - ISCRIZIONI'!$F$3:$F$77)</f>
        <v>#N/A</v>
      </c>
      <c r="E98" s="61"/>
      <c r="F98" s="15">
        <f>'da compilare - ISCRIZIONI'!D178</f>
        <v>0</v>
      </c>
      <c r="G98" s="61" t="e">
        <f>LOOKUP('da compilare - ISCRIZIONI'!C178,'da compilare - ISCRIZIONI'!$O$3:$O$37,'da compilare - ISCRIZIONI'!$N$3:$N$37)</f>
        <v>#N/A</v>
      </c>
      <c r="H98" s="61"/>
      <c r="I98" s="61"/>
      <c r="J98" s="61"/>
      <c r="K98" s="15" t="e">
        <f t="shared" si="2"/>
        <v>#N/A</v>
      </c>
      <c r="L98" s="18">
        <f>'da compilare - ISCRIZIONI'!E178</f>
        <v>0</v>
      </c>
      <c r="M98" s="61">
        <f>'da compilare - ISCRIZIONI'!C178</f>
        <v>0</v>
      </c>
    </row>
    <row r="99" spans="1:13" s="59" customFormat="1" ht="15" customHeight="1">
      <c r="A99" s="15" t="e">
        <f>LOOKUP('da compilare - ISCRIZIONI'!$B179,'da compilare - ISCRIZIONI'!$B$3:$B$77,'da compilare - ISCRIZIONI'!$C$3:$C$77)</f>
        <v>#N/A</v>
      </c>
      <c r="B99" s="15" t="e">
        <f>LOOKUP('da compilare - ISCRIZIONI'!$B179,'da compilare - ISCRIZIONI'!$B$3:$B$77,'da compilare - ISCRIZIONI'!$D$3:$D$77)</f>
        <v>#N/A</v>
      </c>
      <c r="C99" s="15" t="e">
        <f>LOOKUP('da compilare - ISCRIZIONI'!$B179,'da compilare - ISCRIZIONI'!$B$3:$B$77,'da compilare - ISCRIZIONI'!$E$3:$E$77)</f>
        <v>#N/A</v>
      </c>
      <c r="D99" s="15" t="e">
        <f>LOOKUP('da compilare - ISCRIZIONI'!$B179,'da compilare - ISCRIZIONI'!$B$3:$B$77,'da compilare - ISCRIZIONI'!$F$3:$F$77)</f>
        <v>#N/A</v>
      </c>
      <c r="E99" s="61"/>
      <c r="F99" s="15">
        <f>'da compilare - ISCRIZIONI'!D179</f>
        <v>0</v>
      </c>
      <c r="G99" s="61" t="e">
        <f>LOOKUP('da compilare - ISCRIZIONI'!C179,'da compilare - ISCRIZIONI'!$O$3:$O$37,'da compilare - ISCRIZIONI'!$N$3:$N$37)</f>
        <v>#N/A</v>
      </c>
      <c r="H99" s="61"/>
      <c r="I99" s="61"/>
      <c r="J99" s="61"/>
      <c r="K99" s="15" t="e">
        <f t="shared" si="2"/>
        <v>#N/A</v>
      </c>
      <c r="L99" s="18">
        <f>'da compilare - ISCRIZIONI'!E179</f>
        <v>0</v>
      </c>
      <c r="M99" s="61">
        <f>'da compilare - ISCRIZIONI'!C179</f>
        <v>0</v>
      </c>
    </row>
    <row r="100" spans="1:13" s="59" customFormat="1" ht="15" customHeight="1">
      <c r="A100" s="15" t="e">
        <f>LOOKUP('da compilare - ISCRIZIONI'!$B180,'da compilare - ISCRIZIONI'!$B$3:$B$77,'da compilare - ISCRIZIONI'!$C$3:$C$77)</f>
        <v>#N/A</v>
      </c>
      <c r="B100" s="15" t="e">
        <f>LOOKUP('da compilare - ISCRIZIONI'!$B180,'da compilare - ISCRIZIONI'!$B$3:$B$77,'da compilare - ISCRIZIONI'!$D$3:$D$77)</f>
        <v>#N/A</v>
      </c>
      <c r="C100" s="15" t="e">
        <f>LOOKUP('da compilare - ISCRIZIONI'!$B180,'da compilare - ISCRIZIONI'!$B$3:$B$77,'da compilare - ISCRIZIONI'!$E$3:$E$77)</f>
        <v>#N/A</v>
      </c>
      <c r="D100" s="15" t="e">
        <f>LOOKUP('da compilare - ISCRIZIONI'!$B180,'da compilare - ISCRIZIONI'!$B$3:$B$77,'da compilare - ISCRIZIONI'!$F$3:$F$77)</f>
        <v>#N/A</v>
      </c>
      <c r="E100" s="61"/>
      <c r="F100" s="15">
        <f>'da compilare - ISCRIZIONI'!D180</f>
        <v>0</v>
      </c>
      <c r="G100" s="61" t="e">
        <f>LOOKUP('da compilare - ISCRIZIONI'!C180,'da compilare - ISCRIZIONI'!$O$3:$O$37,'da compilare - ISCRIZIONI'!$N$3:$N$37)</f>
        <v>#N/A</v>
      </c>
      <c r="H100" s="61"/>
      <c r="I100" s="61"/>
      <c r="J100" s="61"/>
      <c r="K100" s="15" t="e">
        <f t="shared" si="2"/>
        <v>#N/A</v>
      </c>
      <c r="L100" s="18">
        <f>'da compilare - ISCRIZIONI'!E180</f>
        <v>0</v>
      </c>
      <c r="M100" s="61">
        <f>'da compilare - ISCRIZIONI'!C180</f>
        <v>0</v>
      </c>
    </row>
    <row r="101" spans="1:13" s="59" customFormat="1" ht="15" customHeight="1">
      <c r="A101" s="15" t="e">
        <f>LOOKUP('da compilare - ISCRIZIONI'!$B181,'da compilare - ISCRIZIONI'!$B$3:$B$77,'da compilare - ISCRIZIONI'!$C$3:$C$77)</f>
        <v>#N/A</v>
      </c>
      <c r="B101" s="15" t="e">
        <f>LOOKUP('da compilare - ISCRIZIONI'!$B181,'da compilare - ISCRIZIONI'!$B$3:$B$77,'da compilare - ISCRIZIONI'!$D$3:$D$77)</f>
        <v>#N/A</v>
      </c>
      <c r="C101" s="15" t="e">
        <f>LOOKUP('da compilare - ISCRIZIONI'!$B181,'da compilare - ISCRIZIONI'!$B$3:$B$77,'da compilare - ISCRIZIONI'!$E$3:$E$77)</f>
        <v>#N/A</v>
      </c>
      <c r="D101" s="15" t="e">
        <f>LOOKUP('da compilare - ISCRIZIONI'!$B181,'da compilare - ISCRIZIONI'!$B$3:$B$77,'da compilare - ISCRIZIONI'!$F$3:$F$77)</f>
        <v>#N/A</v>
      </c>
      <c r="E101" s="61"/>
      <c r="F101" s="15">
        <f>'da compilare - ISCRIZIONI'!D181</f>
        <v>0</v>
      </c>
      <c r="G101" s="61" t="e">
        <f>LOOKUP('da compilare - ISCRIZIONI'!C181,'da compilare - ISCRIZIONI'!$O$3:$O$37,'da compilare - ISCRIZIONI'!$N$3:$N$37)</f>
        <v>#N/A</v>
      </c>
      <c r="H101" s="61"/>
      <c r="I101" s="61"/>
      <c r="J101" s="61"/>
      <c r="K101" s="15" t="e">
        <f t="shared" si="2"/>
        <v>#N/A</v>
      </c>
      <c r="L101" s="18">
        <f>'da compilare - ISCRIZIONI'!E181</f>
        <v>0</v>
      </c>
      <c r="M101" s="61">
        <f>'da compilare - ISCRIZIONI'!C181</f>
        <v>0</v>
      </c>
    </row>
    <row r="102" spans="1:13" s="59" customFormat="1" ht="15" customHeight="1">
      <c r="A102" s="15" t="e">
        <f>LOOKUP('da compilare - ISCRIZIONI'!$B182,'da compilare - ISCRIZIONI'!$B$3:$B$77,'da compilare - ISCRIZIONI'!$C$3:$C$77)</f>
        <v>#N/A</v>
      </c>
      <c r="B102" s="15" t="e">
        <f>LOOKUP('da compilare - ISCRIZIONI'!$B182,'da compilare - ISCRIZIONI'!$B$3:$B$77,'da compilare - ISCRIZIONI'!$D$3:$D$77)</f>
        <v>#N/A</v>
      </c>
      <c r="C102" s="15" t="e">
        <f>LOOKUP('da compilare - ISCRIZIONI'!$B182,'da compilare - ISCRIZIONI'!$B$3:$B$77,'da compilare - ISCRIZIONI'!$E$3:$E$77)</f>
        <v>#N/A</v>
      </c>
      <c r="D102" s="15" t="e">
        <f>LOOKUP('da compilare - ISCRIZIONI'!$B182,'da compilare - ISCRIZIONI'!$B$3:$B$77,'da compilare - ISCRIZIONI'!$F$3:$F$77)</f>
        <v>#N/A</v>
      </c>
      <c r="E102" s="61"/>
      <c r="F102" s="15">
        <f>'da compilare - ISCRIZIONI'!D182</f>
        <v>0</v>
      </c>
      <c r="G102" s="61" t="e">
        <f>LOOKUP('da compilare - ISCRIZIONI'!C182,'da compilare - ISCRIZIONI'!$O$3:$O$37,'da compilare - ISCRIZIONI'!$N$3:$N$37)</f>
        <v>#N/A</v>
      </c>
      <c r="H102" s="61"/>
      <c r="I102" s="61"/>
      <c r="J102" s="61"/>
      <c r="K102" s="15" t="e">
        <f t="shared" si="2"/>
        <v>#N/A</v>
      </c>
      <c r="L102" s="18">
        <f>'da compilare - ISCRIZIONI'!E182</f>
        <v>0</v>
      </c>
      <c r="M102" s="61">
        <f>'da compilare - ISCRIZIONI'!C182</f>
        <v>0</v>
      </c>
    </row>
    <row r="103" spans="1:13" s="59" customFormat="1" ht="15" customHeight="1">
      <c r="A103" s="15" t="e">
        <f>LOOKUP('da compilare - ISCRIZIONI'!$B183,'da compilare - ISCRIZIONI'!$B$3:$B$77,'da compilare - ISCRIZIONI'!$C$3:$C$77)</f>
        <v>#N/A</v>
      </c>
      <c r="B103" s="15" t="e">
        <f>LOOKUP('da compilare - ISCRIZIONI'!$B183,'da compilare - ISCRIZIONI'!$B$3:$B$77,'da compilare - ISCRIZIONI'!$D$3:$D$77)</f>
        <v>#N/A</v>
      </c>
      <c r="C103" s="15" t="e">
        <f>LOOKUP('da compilare - ISCRIZIONI'!$B183,'da compilare - ISCRIZIONI'!$B$3:$B$77,'da compilare - ISCRIZIONI'!$E$3:$E$77)</f>
        <v>#N/A</v>
      </c>
      <c r="D103" s="15" t="e">
        <f>LOOKUP('da compilare - ISCRIZIONI'!$B183,'da compilare - ISCRIZIONI'!$B$3:$B$77,'da compilare - ISCRIZIONI'!$F$3:$F$77)</f>
        <v>#N/A</v>
      </c>
      <c r="E103" s="61"/>
      <c r="F103" s="15">
        <f>'da compilare - ISCRIZIONI'!D183</f>
        <v>0</v>
      </c>
      <c r="G103" s="61" t="e">
        <f>LOOKUP('da compilare - ISCRIZIONI'!C183,'da compilare - ISCRIZIONI'!$O$3:$O$37,'da compilare - ISCRIZIONI'!$N$3:$N$37)</f>
        <v>#N/A</v>
      </c>
      <c r="H103" s="61"/>
      <c r="I103" s="61"/>
      <c r="J103" s="61"/>
      <c r="K103" s="15" t="e">
        <f t="shared" si="2"/>
        <v>#N/A</v>
      </c>
      <c r="L103" s="18">
        <f>'da compilare - ISCRIZIONI'!E183</f>
        <v>0</v>
      </c>
      <c r="M103" s="61">
        <f>'da compilare - ISCRIZIONI'!C183</f>
        <v>0</v>
      </c>
    </row>
    <row r="104" spans="1:13" s="59" customFormat="1" ht="15" customHeight="1">
      <c r="A104" s="15" t="e">
        <f>LOOKUP('da compilare - ISCRIZIONI'!$B184,'da compilare - ISCRIZIONI'!$B$3:$B$77,'da compilare - ISCRIZIONI'!$C$3:$C$77)</f>
        <v>#N/A</v>
      </c>
      <c r="B104" s="15" t="e">
        <f>LOOKUP('da compilare - ISCRIZIONI'!$B184,'da compilare - ISCRIZIONI'!$B$3:$B$77,'da compilare - ISCRIZIONI'!$D$3:$D$77)</f>
        <v>#N/A</v>
      </c>
      <c r="C104" s="15" t="e">
        <f>LOOKUP('da compilare - ISCRIZIONI'!$B184,'da compilare - ISCRIZIONI'!$B$3:$B$77,'da compilare - ISCRIZIONI'!$E$3:$E$77)</f>
        <v>#N/A</v>
      </c>
      <c r="D104" s="15" t="e">
        <f>LOOKUP('da compilare - ISCRIZIONI'!$B184,'da compilare - ISCRIZIONI'!$B$3:$B$77,'da compilare - ISCRIZIONI'!$F$3:$F$77)</f>
        <v>#N/A</v>
      </c>
      <c r="E104" s="61"/>
      <c r="F104" s="15">
        <f>'da compilare - ISCRIZIONI'!D184</f>
        <v>0</v>
      </c>
      <c r="G104" s="61" t="e">
        <f>LOOKUP('da compilare - ISCRIZIONI'!C184,'da compilare - ISCRIZIONI'!$O$3:$O$37,'da compilare - ISCRIZIONI'!$N$3:$N$37)</f>
        <v>#N/A</v>
      </c>
      <c r="H104" s="61"/>
      <c r="I104" s="61"/>
      <c r="J104" s="61"/>
      <c r="K104" s="15" t="e">
        <f t="shared" si="2"/>
        <v>#N/A</v>
      </c>
      <c r="L104" s="18">
        <f>'da compilare - ISCRIZIONI'!E184</f>
        <v>0</v>
      </c>
      <c r="M104" s="61">
        <f>'da compilare - ISCRIZIONI'!C184</f>
        <v>0</v>
      </c>
    </row>
    <row r="105" spans="1:13" s="59" customFormat="1" ht="15" customHeight="1">
      <c r="A105" s="15" t="e">
        <f>LOOKUP('da compilare - ISCRIZIONI'!$B185,'da compilare - ISCRIZIONI'!$B$3:$B$77,'da compilare - ISCRIZIONI'!$C$3:$C$77)</f>
        <v>#N/A</v>
      </c>
      <c r="B105" s="15" t="e">
        <f>LOOKUP('da compilare - ISCRIZIONI'!$B185,'da compilare - ISCRIZIONI'!$B$3:$B$77,'da compilare - ISCRIZIONI'!$D$3:$D$77)</f>
        <v>#N/A</v>
      </c>
      <c r="C105" s="15" t="e">
        <f>LOOKUP('da compilare - ISCRIZIONI'!$B185,'da compilare - ISCRIZIONI'!$B$3:$B$77,'da compilare - ISCRIZIONI'!$E$3:$E$77)</f>
        <v>#N/A</v>
      </c>
      <c r="D105" s="15" t="e">
        <f>LOOKUP('da compilare - ISCRIZIONI'!$B185,'da compilare - ISCRIZIONI'!$B$3:$B$77,'da compilare - ISCRIZIONI'!$F$3:$F$77)</f>
        <v>#N/A</v>
      </c>
      <c r="E105" s="61"/>
      <c r="F105" s="15">
        <f>'da compilare - ISCRIZIONI'!D185</f>
        <v>0</v>
      </c>
      <c r="G105" s="61" t="e">
        <f>LOOKUP('da compilare - ISCRIZIONI'!C185,'da compilare - ISCRIZIONI'!$O$3:$O$37,'da compilare - ISCRIZIONI'!$N$3:$N$37)</f>
        <v>#N/A</v>
      </c>
      <c r="H105" s="61"/>
      <c r="I105" s="61"/>
      <c r="J105" s="61"/>
      <c r="K105" s="15" t="e">
        <f t="shared" si="2"/>
        <v>#N/A</v>
      </c>
      <c r="L105" s="18">
        <f>'da compilare - ISCRIZIONI'!E185</f>
        <v>0</v>
      </c>
      <c r="M105" s="61">
        <f>'da compilare - ISCRIZIONI'!C185</f>
        <v>0</v>
      </c>
    </row>
    <row r="106" spans="1:13" s="59" customFormat="1" ht="15" customHeight="1">
      <c r="A106" s="15" t="e">
        <f>LOOKUP('da compilare - ISCRIZIONI'!$B186,'da compilare - ISCRIZIONI'!$B$3:$B$77,'da compilare - ISCRIZIONI'!$C$3:$C$77)</f>
        <v>#N/A</v>
      </c>
      <c r="B106" s="15" t="e">
        <f>LOOKUP('da compilare - ISCRIZIONI'!$B186,'da compilare - ISCRIZIONI'!$B$3:$B$77,'da compilare - ISCRIZIONI'!$D$3:$D$77)</f>
        <v>#N/A</v>
      </c>
      <c r="C106" s="15" t="e">
        <f>LOOKUP('da compilare - ISCRIZIONI'!$B186,'da compilare - ISCRIZIONI'!$B$3:$B$77,'da compilare - ISCRIZIONI'!$E$3:$E$77)</f>
        <v>#N/A</v>
      </c>
      <c r="D106" s="15" t="e">
        <f>LOOKUP('da compilare - ISCRIZIONI'!$B186,'da compilare - ISCRIZIONI'!$B$3:$B$77,'da compilare - ISCRIZIONI'!$F$3:$F$77)</f>
        <v>#N/A</v>
      </c>
      <c r="E106" s="61"/>
      <c r="F106" s="15">
        <f>'da compilare - ISCRIZIONI'!D186</f>
        <v>0</v>
      </c>
      <c r="G106" s="61" t="e">
        <f>LOOKUP('da compilare - ISCRIZIONI'!C186,'da compilare - ISCRIZIONI'!$O$3:$O$37,'da compilare - ISCRIZIONI'!$N$3:$N$37)</f>
        <v>#N/A</v>
      </c>
      <c r="H106" s="61"/>
      <c r="I106" s="61"/>
      <c r="J106" s="61"/>
      <c r="K106" s="15" t="e">
        <f t="shared" si="2"/>
        <v>#N/A</v>
      </c>
      <c r="L106" s="18">
        <f>'da compilare - ISCRIZIONI'!E186</f>
        <v>0</v>
      </c>
      <c r="M106" s="61">
        <f>'da compilare - ISCRIZIONI'!C186</f>
        <v>0</v>
      </c>
    </row>
    <row r="107" spans="1:13" s="59" customFormat="1" ht="15" customHeight="1">
      <c r="A107" s="15" t="e">
        <f>LOOKUP('da compilare - ISCRIZIONI'!$B187,'da compilare - ISCRIZIONI'!$B$3:$B$77,'da compilare - ISCRIZIONI'!$C$3:$C$77)</f>
        <v>#N/A</v>
      </c>
      <c r="B107" s="15" t="e">
        <f>LOOKUP('da compilare - ISCRIZIONI'!$B187,'da compilare - ISCRIZIONI'!$B$3:$B$77,'da compilare - ISCRIZIONI'!$D$3:$D$77)</f>
        <v>#N/A</v>
      </c>
      <c r="C107" s="15" t="e">
        <f>LOOKUP('da compilare - ISCRIZIONI'!$B187,'da compilare - ISCRIZIONI'!$B$3:$B$77,'da compilare - ISCRIZIONI'!$E$3:$E$77)</f>
        <v>#N/A</v>
      </c>
      <c r="D107" s="15" t="e">
        <f>LOOKUP('da compilare - ISCRIZIONI'!$B187,'da compilare - ISCRIZIONI'!$B$3:$B$77,'da compilare - ISCRIZIONI'!$F$3:$F$77)</f>
        <v>#N/A</v>
      </c>
      <c r="E107" s="61"/>
      <c r="F107" s="15">
        <f>'da compilare - ISCRIZIONI'!D187</f>
        <v>0</v>
      </c>
      <c r="G107" s="61" t="e">
        <f>LOOKUP('da compilare - ISCRIZIONI'!C187,'da compilare - ISCRIZIONI'!$O$3:$O$37,'da compilare - ISCRIZIONI'!$N$3:$N$37)</f>
        <v>#N/A</v>
      </c>
      <c r="H107" s="61"/>
      <c r="I107" s="61"/>
      <c r="J107" s="61"/>
      <c r="K107" s="15" t="e">
        <f t="shared" si="2"/>
        <v>#N/A</v>
      </c>
      <c r="L107" s="18">
        <f>'da compilare - ISCRIZIONI'!E187</f>
        <v>0</v>
      </c>
      <c r="M107" s="61">
        <f>'da compilare - ISCRIZIONI'!C187</f>
        <v>0</v>
      </c>
    </row>
    <row r="108" spans="1:13" s="59" customFormat="1" ht="15" customHeight="1">
      <c r="A108" s="15" t="e">
        <f>LOOKUP('da compilare - ISCRIZIONI'!$B188,'da compilare - ISCRIZIONI'!$B$3:$B$77,'da compilare - ISCRIZIONI'!$C$3:$C$77)</f>
        <v>#N/A</v>
      </c>
      <c r="B108" s="15" t="e">
        <f>LOOKUP('da compilare - ISCRIZIONI'!$B188,'da compilare - ISCRIZIONI'!$B$3:$B$77,'da compilare - ISCRIZIONI'!$D$3:$D$77)</f>
        <v>#N/A</v>
      </c>
      <c r="C108" s="15" t="e">
        <f>LOOKUP('da compilare - ISCRIZIONI'!$B188,'da compilare - ISCRIZIONI'!$B$3:$B$77,'da compilare - ISCRIZIONI'!$E$3:$E$77)</f>
        <v>#N/A</v>
      </c>
      <c r="D108" s="15" t="e">
        <f>LOOKUP('da compilare - ISCRIZIONI'!$B188,'da compilare - ISCRIZIONI'!$B$3:$B$77,'da compilare - ISCRIZIONI'!$F$3:$F$77)</f>
        <v>#N/A</v>
      </c>
      <c r="E108" s="61"/>
      <c r="F108" s="15">
        <f>'da compilare - ISCRIZIONI'!D188</f>
        <v>0</v>
      </c>
      <c r="G108" s="61" t="e">
        <f>LOOKUP('da compilare - ISCRIZIONI'!C188,'da compilare - ISCRIZIONI'!$O$3:$O$37,'da compilare - ISCRIZIONI'!$N$3:$N$37)</f>
        <v>#N/A</v>
      </c>
      <c r="H108" s="61"/>
      <c r="I108" s="61"/>
      <c r="J108" s="61"/>
      <c r="K108" s="15" t="e">
        <f t="shared" si="2"/>
        <v>#N/A</v>
      </c>
      <c r="L108" s="18">
        <f>'da compilare - ISCRIZIONI'!E188</f>
        <v>0</v>
      </c>
      <c r="M108" s="61">
        <f>'da compilare - ISCRIZIONI'!C188</f>
        <v>0</v>
      </c>
    </row>
    <row r="109" spans="1:13" s="59" customFormat="1" ht="15" customHeight="1">
      <c r="A109" s="15" t="e">
        <f>LOOKUP('da compilare - ISCRIZIONI'!$B189,'da compilare - ISCRIZIONI'!$B$3:$B$77,'da compilare - ISCRIZIONI'!$C$3:$C$77)</f>
        <v>#N/A</v>
      </c>
      <c r="B109" s="15" t="e">
        <f>LOOKUP('da compilare - ISCRIZIONI'!$B189,'da compilare - ISCRIZIONI'!$B$3:$B$77,'da compilare - ISCRIZIONI'!$D$3:$D$77)</f>
        <v>#N/A</v>
      </c>
      <c r="C109" s="15" t="e">
        <f>LOOKUP('da compilare - ISCRIZIONI'!$B189,'da compilare - ISCRIZIONI'!$B$3:$B$77,'da compilare - ISCRIZIONI'!$E$3:$E$77)</f>
        <v>#N/A</v>
      </c>
      <c r="D109" s="15" t="e">
        <f>LOOKUP('da compilare - ISCRIZIONI'!$B189,'da compilare - ISCRIZIONI'!$B$3:$B$77,'da compilare - ISCRIZIONI'!$F$3:$F$77)</f>
        <v>#N/A</v>
      </c>
      <c r="E109" s="61"/>
      <c r="F109" s="15">
        <f>'da compilare - ISCRIZIONI'!D189</f>
        <v>0</v>
      </c>
      <c r="G109" s="61" t="e">
        <f>LOOKUP('da compilare - ISCRIZIONI'!C189,'da compilare - ISCRIZIONI'!$O$3:$O$37,'da compilare - ISCRIZIONI'!$N$3:$N$37)</f>
        <v>#N/A</v>
      </c>
      <c r="H109" s="61"/>
      <c r="I109" s="61"/>
      <c r="J109" s="61"/>
      <c r="K109" s="15" t="e">
        <f t="shared" si="2"/>
        <v>#N/A</v>
      </c>
      <c r="L109" s="18">
        <f>'da compilare - ISCRIZIONI'!E189</f>
        <v>0</v>
      </c>
      <c r="M109" s="61">
        <f>'da compilare - ISCRIZIONI'!C189</f>
        <v>0</v>
      </c>
    </row>
    <row r="110" spans="1:13" s="59" customFormat="1" ht="15" customHeight="1">
      <c r="A110" s="15" t="e">
        <f>LOOKUP('da compilare - ISCRIZIONI'!$B190,'da compilare - ISCRIZIONI'!$B$3:$B$77,'da compilare - ISCRIZIONI'!$C$3:$C$77)</f>
        <v>#N/A</v>
      </c>
      <c r="B110" s="15" t="e">
        <f>LOOKUP('da compilare - ISCRIZIONI'!$B190,'da compilare - ISCRIZIONI'!$B$3:$B$77,'da compilare - ISCRIZIONI'!$D$3:$D$77)</f>
        <v>#N/A</v>
      </c>
      <c r="C110" s="15" t="e">
        <f>LOOKUP('da compilare - ISCRIZIONI'!$B190,'da compilare - ISCRIZIONI'!$B$3:$B$77,'da compilare - ISCRIZIONI'!$E$3:$E$77)</f>
        <v>#N/A</v>
      </c>
      <c r="D110" s="15" t="e">
        <f>LOOKUP('da compilare - ISCRIZIONI'!$B190,'da compilare - ISCRIZIONI'!$B$3:$B$77,'da compilare - ISCRIZIONI'!$F$3:$F$77)</f>
        <v>#N/A</v>
      </c>
      <c r="E110" s="61"/>
      <c r="F110" s="15">
        <f>'da compilare - ISCRIZIONI'!D190</f>
        <v>0</v>
      </c>
      <c r="G110" s="61" t="e">
        <f>LOOKUP('da compilare - ISCRIZIONI'!C190,'da compilare - ISCRIZIONI'!$O$3:$O$37,'da compilare - ISCRIZIONI'!$N$3:$N$37)</f>
        <v>#N/A</v>
      </c>
      <c r="H110" s="61"/>
      <c r="I110" s="61"/>
      <c r="J110" s="61"/>
      <c r="K110" s="15" t="e">
        <f t="shared" si="2"/>
        <v>#N/A</v>
      </c>
      <c r="L110" s="18">
        <f>'da compilare - ISCRIZIONI'!E190</f>
        <v>0</v>
      </c>
      <c r="M110" s="61">
        <f>'da compilare - ISCRIZIONI'!C190</f>
        <v>0</v>
      </c>
    </row>
    <row r="111" spans="1:13" s="59" customFormat="1" ht="15" customHeight="1">
      <c r="A111" s="15" t="e">
        <f>LOOKUP('da compilare - ISCRIZIONI'!$B191,'da compilare - ISCRIZIONI'!$B$3:$B$77,'da compilare - ISCRIZIONI'!$C$3:$C$77)</f>
        <v>#N/A</v>
      </c>
      <c r="B111" s="15" t="e">
        <f>LOOKUP('da compilare - ISCRIZIONI'!$B191,'da compilare - ISCRIZIONI'!$B$3:$B$77,'da compilare - ISCRIZIONI'!$D$3:$D$77)</f>
        <v>#N/A</v>
      </c>
      <c r="C111" s="15" t="e">
        <f>LOOKUP('da compilare - ISCRIZIONI'!$B191,'da compilare - ISCRIZIONI'!$B$3:$B$77,'da compilare - ISCRIZIONI'!$E$3:$E$77)</f>
        <v>#N/A</v>
      </c>
      <c r="D111" s="15" t="e">
        <f>LOOKUP('da compilare - ISCRIZIONI'!$B191,'da compilare - ISCRIZIONI'!$B$3:$B$77,'da compilare - ISCRIZIONI'!$F$3:$F$77)</f>
        <v>#N/A</v>
      </c>
      <c r="E111" s="61"/>
      <c r="F111" s="15">
        <f>'da compilare - ISCRIZIONI'!D191</f>
        <v>0</v>
      </c>
      <c r="G111" s="61" t="e">
        <f>LOOKUP('da compilare - ISCRIZIONI'!C191,'da compilare - ISCRIZIONI'!$O$3:$O$37,'da compilare - ISCRIZIONI'!$N$3:$N$37)</f>
        <v>#N/A</v>
      </c>
      <c r="H111" s="61"/>
      <c r="I111" s="61"/>
      <c r="J111" s="61"/>
      <c r="K111" s="15" t="e">
        <f t="shared" si="2"/>
        <v>#N/A</v>
      </c>
      <c r="L111" s="18">
        <f>'da compilare - ISCRIZIONI'!E191</f>
        <v>0</v>
      </c>
      <c r="M111" s="61">
        <f>'da compilare - ISCRIZIONI'!C191</f>
        <v>0</v>
      </c>
    </row>
    <row r="112" spans="1:13" s="59" customFormat="1" ht="15" customHeight="1">
      <c r="A112" s="15" t="e">
        <f>LOOKUP('da compilare - ISCRIZIONI'!$B192,'da compilare - ISCRIZIONI'!$B$3:$B$77,'da compilare - ISCRIZIONI'!$C$3:$C$77)</f>
        <v>#N/A</v>
      </c>
      <c r="B112" s="15" t="e">
        <f>LOOKUP('da compilare - ISCRIZIONI'!$B192,'da compilare - ISCRIZIONI'!$B$3:$B$77,'da compilare - ISCRIZIONI'!$D$3:$D$77)</f>
        <v>#N/A</v>
      </c>
      <c r="C112" s="15" t="e">
        <f>LOOKUP('da compilare - ISCRIZIONI'!$B192,'da compilare - ISCRIZIONI'!$B$3:$B$77,'da compilare - ISCRIZIONI'!$E$3:$E$77)</f>
        <v>#N/A</v>
      </c>
      <c r="D112" s="15" t="e">
        <f>LOOKUP('da compilare - ISCRIZIONI'!$B192,'da compilare - ISCRIZIONI'!$B$3:$B$77,'da compilare - ISCRIZIONI'!$F$3:$F$77)</f>
        <v>#N/A</v>
      </c>
      <c r="E112" s="61"/>
      <c r="F112" s="15">
        <f>'da compilare - ISCRIZIONI'!D192</f>
        <v>0</v>
      </c>
      <c r="G112" s="61" t="e">
        <f>LOOKUP('da compilare - ISCRIZIONI'!C192,'da compilare - ISCRIZIONI'!$O$3:$O$37,'da compilare - ISCRIZIONI'!$N$3:$N$37)</f>
        <v>#N/A</v>
      </c>
      <c r="H112" s="61"/>
      <c r="I112" s="61"/>
      <c r="J112" s="61"/>
      <c r="K112" s="15" t="e">
        <f t="shared" si="2"/>
        <v>#N/A</v>
      </c>
      <c r="L112" s="18">
        <f>'da compilare - ISCRIZIONI'!E192</f>
        <v>0</v>
      </c>
      <c r="M112" s="61">
        <f>'da compilare - ISCRIZIONI'!C192</f>
        <v>0</v>
      </c>
    </row>
    <row r="113" spans="1:13" s="59" customFormat="1" ht="15" customHeight="1">
      <c r="A113" s="15" t="e">
        <f>LOOKUP('da compilare - ISCRIZIONI'!$B193,'da compilare - ISCRIZIONI'!$B$3:$B$77,'da compilare - ISCRIZIONI'!$C$3:$C$77)</f>
        <v>#N/A</v>
      </c>
      <c r="B113" s="15" t="e">
        <f>LOOKUP('da compilare - ISCRIZIONI'!$B193,'da compilare - ISCRIZIONI'!$B$3:$B$77,'da compilare - ISCRIZIONI'!$D$3:$D$77)</f>
        <v>#N/A</v>
      </c>
      <c r="C113" s="15" t="e">
        <f>LOOKUP('da compilare - ISCRIZIONI'!$B193,'da compilare - ISCRIZIONI'!$B$3:$B$77,'da compilare - ISCRIZIONI'!$E$3:$E$77)</f>
        <v>#N/A</v>
      </c>
      <c r="D113" s="15" t="e">
        <f>LOOKUP('da compilare - ISCRIZIONI'!$B193,'da compilare - ISCRIZIONI'!$B$3:$B$77,'da compilare - ISCRIZIONI'!$F$3:$F$77)</f>
        <v>#N/A</v>
      </c>
      <c r="E113" s="61"/>
      <c r="F113" s="15">
        <f>'da compilare - ISCRIZIONI'!D193</f>
        <v>0</v>
      </c>
      <c r="G113" s="61" t="e">
        <f>LOOKUP('da compilare - ISCRIZIONI'!C193,'da compilare - ISCRIZIONI'!$O$3:$O$37,'da compilare - ISCRIZIONI'!$N$3:$N$37)</f>
        <v>#N/A</v>
      </c>
      <c r="H113" s="61"/>
      <c r="I113" s="61"/>
      <c r="J113" s="61"/>
      <c r="K113" s="15" t="e">
        <f t="shared" si="2"/>
        <v>#N/A</v>
      </c>
      <c r="L113" s="18">
        <f>'da compilare - ISCRIZIONI'!E193</f>
        <v>0</v>
      </c>
      <c r="M113" s="61">
        <f>'da compilare - ISCRIZIONI'!C193</f>
        <v>0</v>
      </c>
    </row>
    <row r="114" spans="1:13" s="59" customFormat="1" ht="15" customHeight="1">
      <c r="A114" s="15" t="e">
        <f>LOOKUP('da compilare - ISCRIZIONI'!$B194,'da compilare - ISCRIZIONI'!$B$3:$B$77,'da compilare - ISCRIZIONI'!$C$3:$C$77)</f>
        <v>#N/A</v>
      </c>
      <c r="B114" s="15" t="e">
        <f>LOOKUP('da compilare - ISCRIZIONI'!$B194,'da compilare - ISCRIZIONI'!$B$3:$B$77,'da compilare - ISCRIZIONI'!$D$3:$D$77)</f>
        <v>#N/A</v>
      </c>
      <c r="C114" s="15" t="e">
        <f>LOOKUP('da compilare - ISCRIZIONI'!$B194,'da compilare - ISCRIZIONI'!$B$3:$B$77,'da compilare - ISCRIZIONI'!$E$3:$E$77)</f>
        <v>#N/A</v>
      </c>
      <c r="D114" s="15" t="e">
        <f>LOOKUP('da compilare - ISCRIZIONI'!$B194,'da compilare - ISCRIZIONI'!$B$3:$B$77,'da compilare - ISCRIZIONI'!$F$3:$F$77)</f>
        <v>#N/A</v>
      </c>
      <c r="E114" s="61"/>
      <c r="F114" s="15">
        <f>'da compilare - ISCRIZIONI'!D194</f>
        <v>0</v>
      </c>
      <c r="G114" s="61" t="e">
        <f>LOOKUP('da compilare - ISCRIZIONI'!C194,'da compilare - ISCRIZIONI'!$O$3:$O$37,'da compilare - ISCRIZIONI'!$N$3:$N$37)</f>
        <v>#N/A</v>
      </c>
      <c r="H114" s="61"/>
      <c r="I114" s="61"/>
      <c r="J114" s="61"/>
      <c r="K114" s="15" t="e">
        <f t="shared" si="2"/>
        <v>#N/A</v>
      </c>
      <c r="L114" s="18">
        <f>'da compilare - ISCRIZIONI'!E194</f>
        <v>0</v>
      </c>
      <c r="M114" s="61">
        <f>'da compilare - ISCRIZIONI'!C194</f>
        <v>0</v>
      </c>
    </row>
    <row r="115" spans="1:13" s="59" customFormat="1" ht="15" customHeight="1">
      <c r="A115" s="15" t="e">
        <f>LOOKUP('da compilare - ISCRIZIONI'!$B195,'da compilare - ISCRIZIONI'!$B$3:$B$77,'da compilare - ISCRIZIONI'!$C$3:$C$77)</f>
        <v>#N/A</v>
      </c>
      <c r="B115" s="15" t="e">
        <f>LOOKUP('da compilare - ISCRIZIONI'!$B195,'da compilare - ISCRIZIONI'!$B$3:$B$77,'da compilare - ISCRIZIONI'!$D$3:$D$77)</f>
        <v>#N/A</v>
      </c>
      <c r="C115" s="15" t="e">
        <f>LOOKUP('da compilare - ISCRIZIONI'!$B195,'da compilare - ISCRIZIONI'!$B$3:$B$77,'da compilare - ISCRIZIONI'!$E$3:$E$77)</f>
        <v>#N/A</v>
      </c>
      <c r="D115" s="15" t="e">
        <f>LOOKUP('da compilare - ISCRIZIONI'!$B195,'da compilare - ISCRIZIONI'!$B$3:$B$77,'da compilare - ISCRIZIONI'!$F$3:$F$77)</f>
        <v>#N/A</v>
      </c>
      <c r="E115" s="61"/>
      <c r="F115" s="15">
        <f>'da compilare - ISCRIZIONI'!D195</f>
        <v>0</v>
      </c>
      <c r="G115" s="61" t="e">
        <f>LOOKUP('da compilare - ISCRIZIONI'!C195,'da compilare - ISCRIZIONI'!$O$3:$O$37,'da compilare - ISCRIZIONI'!$N$3:$N$37)</f>
        <v>#N/A</v>
      </c>
      <c r="H115" s="61"/>
      <c r="I115" s="61"/>
      <c r="J115" s="61"/>
      <c r="K115" s="15" t="e">
        <f t="shared" si="2"/>
        <v>#N/A</v>
      </c>
      <c r="L115" s="18">
        <f>'da compilare - ISCRIZIONI'!E195</f>
        <v>0</v>
      </c>
      <c r="M115" s="61">
        <f>'da compilare - ISCRIZIONI'!C195</f>
        <v>0</v>
      </c>
    </row>
    <row r="116" spans="1:13" s="59" customFormat="1" ht="15" customHeight="1">
      <c r="A116" s="15" t="e">
        <f>LOOKUP('da compilare - ISCRIZIONI'!$B196,'da compilare - ISCRIZIONI'!$B$3:$B$77,'da compilare - ISCRIZIONI'!$C$3:$C$77)</f>
        <v>#N/A</v>
      </c>
      <c r="B116" s="15" t="e">
        <f>LOOKUP('da compilare - ISCRIZIONI'!$B196,'da compilare - ISCRIZIONI'!$B$3:$B$77,'da compilare - ISCRIZIONI'!$D$3:$D$77)</f>
        <v>#N/A</v>
      </c>
      <c r="C116" s="15" t="e">
        <f>LOOKUP('da compilare - ISCRIZIONI'!$B196,'da compilare - ISCRIZIONI'!$B$3:$B$77,'da compilare - ISCRIZIONI'!$E$3:$E$77)</f>
        <v>#N/A</v>
      </c>
      <c r="D116" s="15" t="e">
        <f>LOOKUP('da compilare - ISCRIZIONI'!$B196,'da compilare - ISCRIZIONI'!$B$3:$B$77,'da compilare - ISCRIZIONI'!$F$3:$F$77)</f>
        <v>#N/A</v>
      </c>
      <c r="E116" s="61"/>
      <c r="F116" s="15">
        <f>'da compilare - ISCRIZIONI'!D196</f>
        <v>0</v>
      </c>
      <c r="G116" s="61" t="e">
        <f>LOOKUP('da compilare - ISCRIZIONI'!C196,'da compilare - ISCRIZIONI'!$O$3:$O$37,'da compilare - ISCRIZIONI'!$N$3:$N$37)</f>
        <v>#N/A</v>
      </c>
      <c r="H116" s="61"/>
      <c r="I116" s="61"/>
      <c r="J116" s="61"/>
      <c r="K116" s="15" t="e">
        <f t="shared" si="2"/>
        <v>#N/A</v>
      </c>
      <c r="L116" s="18">
        <f>'da compilare - ISCRIZIONI'!E196</f>
        <v>0</v>
      </c>
      <c r="M116" s="61">
        <f>'da compilare - ISCRIZIONI'!C196</f>
        <v>0</v>
      </c>
    </row>
    <row r="117" spans="1:13" s="59" customFormat="1" ht="15" customHeight="1">
      <c r="A117" s="15" t="e">
        <f>LOOKUP('da compilare - ISCRIZIONI'!$B197,'da compilare - ISCRIZIONI'!$B$3:$B$77,'da compilare - ISCRIZIONI'!$C$3:$C$77)</f>
        <v>#N/A</v>
      </c>
      <c r="B117" s="15" t="e">
        <f>LOOKUP('da compilare - ISCRIZIONI'!$B197,'da compilare - ISCRIZIONI'!$B$3:$B$77,'da compilare - ISCRIZIONI'!$D$3:$D$77)</f>
        <v>#N/A</v>
      </c>
      <c r="C117" s="15" t="e">
        <f>LOOKUP('da compilare - ISCRIZIONI'!$B197,'da compilare - ISCRIZIONI'!$B$3:$B$77,'da compilare - ISCRIZIONI'!$E$3:$E$77)</f>
        <v>#N/A</v>
      </c>
      <c r="D117" s="15" t="e">
        <f>LOOKUP('da compilare - ISCRIZIONI'!$B197,'da compilare - ISCRIZIONI'!$B$3:$B$77,'da compilare - ISCRIZIONI'!$F$3:$F$77)</f>
        <v>#N/A</v>
      </c>
      <c r="E117" s="61"/>
      <c r="F117" s="15">
        <f>'da compilare - ISCRIZIONI'!D197</f>
        <v>0</v>
      </c>
      <c r="G117" s="61" t="e">
        <f>LOOKUP('da compilare - ISCRIZIONI'!C197,'da compilare - ISCRIZIONI'!$O$3:$O$37,'da compilare - ISCRIZIONI'!$N$3:$N$37)</f>
        <v>#N/A</v>
      </c>
      <c r="H117" s="61"/>
      <c r="I117" s="61"/>
      <c r="J117" s="61"/>
      <c r="K117" s="15" t="e">
        <f t="shared" si="2"/>
        <v>#N/A</v>
      </c>
      <c r="L117" s="18">
        <f>'da compilare - ISCRIZIONI'!E197</f>
        <v>0</v>
      </c>
      <c r="M117" s="61">
        <f>'da compilare - ISCRIZIONI'!C197</f>
        <v>0</v>
      </c>
    </row>
    <row r="118" spans="1:13" s="59" customFormat="1" ht="15" customHeight="1">
      <c r="A118" s="15" t="e">
        <f>LOOKUP('da compilare - ISCRIZIONI'!$B198,'da compilare - ISCRIZIONI'!$B$3:$B$77,'da compilare - ISCRIZIONI'!$C$3:$C$77)</f>
        <v>#N/A</v>
      </c>
      <c r="B118" s="15" t="e">
        <f>LOOKUP('da compilare - ISCRIZIONI'!$B198,'da compilare - ISCRIZIONI'!$B$3:$B$77,'da compilare - ISCRIZIONI'!$D$3:$D$77)</f>
        <v>#N/A</v>
      </c>
      <c r="C118" s="15" t="e">
        <f>LOOKUP('da compilare - ISCRIZIONI'!$B198,'da compilare - ISCRIZIONI'!$B$3:$B$77,'da compilare - ISCRIZIONI'!$E$3:$E$77)</f>
        <v>#N/A</v>
      </c>
      <c r="D118" s="15" t="e">
        <f>LOOKUP('da compilare - ISCRIZIONI'!$B198,'da compilare - ISCRIZIONI'!$B$3:$B$77,'da compilare - ISCRIZIONI'!$F$3:$F$77)</f>
        <v>#N/A</v>
      </c>
      <c r="E118" s="61"/>
      <c r="F118" s="15">
        <f>'da compilare - ISCRIZIONI'!D198</f>
        <v>0</v>
      </c>
      <c r="G118" s="61" t="e">
        <f>LOOKUP('da compilare - ISCRIZIONI'!C198,'da compilare - ISCRIZIONI'!$O$3:$O$37,'da compilare - ISCRIZIONI'!$N$3:$N$37)</f>
        <v>#N/A</v>
      </c>
      <c r="H118" s="61"/>
      <c r="I118" s="61"/>
      <c r="J118" s="61"/>
      <c r="K118" s="15" t="e">
        <f t="shared" si="2"/>
        <v>#N/A</v>
      </c>
      <c r="L118" s="18">
        <f>'da compilare - ISCRIZIONI'!E198</f>
        <v>0</v>
      </c>
      <c r="M118" s="61">
        <f>'da compilare - ISCRIZIONI'!C198</f>
        <v>0</v>
      </c>
    </row>
    <row r="119" spans="1:13" s="59" customFormat="1" ht="15" customHeight="1">
      <c r="A119" s="15" t="e">
        <f>LOOKUP('da compilare - ISCRIZIONI'!$B199,'da compilare - ISCRIZIONI'!$B$3:$B$77,'da compilare - ISCRIZIONI'!$C$3:$C$77)</f>
        <v>#N/A</v>
      </c>
      <c r="B119" s="15" t="e">
        <f>LOOKUP('da compilare - ISCRIZIONI'!$B199,'da compilare - ISCRIZIONI'!$B$3:$B$77,'da compilare - ISCRIZIONI'!$D$3:$D$77)</f>
        <v>#N/A</v>
      </c>
      <c r="C119" s="15" t="e">
        <f>LOOKUP('da compilare - ISCRIZIONI'!$B199,'da compilare - ISCRIZIONI'!$B$3:$B$77,'da compilare - ISCRIZIONI'!$E$3:$E$77)</f>
        <v>#N/A</v>
      </c>
      <c r="D119" s="15" t="e">
        <f>LOOKUP('da compilare - ISCRIZIONI'!$B199,'da compilare - ISCRIZIONI'!$B$3:$B$77,'da compilare - ISCRIZIONI'!$F$3:$F$77)</f>
        <v>#N/A</v>
      </c>
      <c r="E119" s="61"/>
      <c r="F119" s="15">
        <f>'da compilare - ISCRIZIONI'!D199</f>
        <v>0</v>
      </c>
      <c r="G119" s="61" t="e">
        <f>LOOKUP('da compilare - ISCRIZIONI'!C199,'da compilare - ISCRIZIONI'!$O$3:$O$37,'da compilare - ISCRIZIONI'!$N$3:$N$37)</f>
        <v>#N/A</v>
      </c>
      <c r="H119" s="61"/>
      <c r="I119" s="61"/>
      <c r="J119" s="61"/>
      <c r="K119" s="15" t="e">
        <f t="shared" si="2"/>
        <v>#N/A</v>
      </c>
      <c r="L119" s="18">
        <f>'da compilare - ISCRIZIONI'!E199</f>
        <v>0</v>
      </c>
      <c r="M119" s="61">
        <f>'da compilare - ISCRIZIONI'!C199</f>
        <v>0</v>
      </c>
    </row>
    <row r="120" spans="1:13" s="59" customFormat="1" ht="15" customHeight="1">
      <c r="A120" s="15" t="e">
        <f>LOOKUP('da compilare - ISCRIZIONI'!$B200,'da compilare - ISCRIZIONI'!$B$3:$B$77,'da compilare - ISCRIZIONI'!$C$3:$C$77)</f>
        <v>#N/A</v>
      </c>
      <c r="B120" s="15" t="e">
        <f>LOOKUP('da compilare - ISCRIZIONI'!$B200,'da compilare - ISCRIZIONI'!$B$3:$B$77,'da compilare - ISCRIZIONI'!$D$3:$D$77)</f>
        <v>#N/A</v>
      </c>
      <c r="C120" s="15" t="e">
        <f>LOOKUP('da compilare - ISCRIZIONI'!$B200,'da compilare - ISCRIZIONI'!$B$3:$B$77,'da compilare - ISCRIZIONI'!$E$3:$E$77)</f>
        <v>#N/A</v>
      </c>
      <c r="D120" s="15" t="e">
        <f>LOOKUP('da compilare - ISCRIZIONI'!$B200,'da compilare - ISCRIZIONI'!$B$3:$B$77,'da compilare - ISCRIZIONI'!$F$3:$F$77)</f>
        <v>#N/A</v>
      </c>
      <c r="E120" s="61"/>
      <c r="F120" s="15">
        <f>'da compilare - ISCRIZIONI'!D200</f>
        <v>0</v>
      </c>
      <c r="G120" s="61" t="e">
        <f>LOOKUP('da compilare - ISCRIZIONI'!C200,'da compilare - ISCRIZIONI'!$O$3:$O$37,'da compilare - ISCRIZIONI'!$N$3:$N$37)</f>
        <v>#N/A</v>
      </c>
      <c r="H120" s="61"/>
      <c r="I120" s="61"/>
      <c r="J120" s="61"/>
      <c r="K120" s="15" t="e">
        <f t="shared" si="2"/>
        <v>#N/A</v>
      </c>
      <c r="L120" s="18">
        <f>'da compilare - ISCRIZIONI'!E200</f>
        <v>0</v>
      </c>
      <c r="M120" s="61">
        <f>'da compilare - ISCRIZIONI'!C200</f>
        <v>0</v>
      </c>
    </row>
    <row r="121" spans="1:13" s="59" customFormat="1" ht="15" customHeight="1">
      <c r="A121" s="15" t="e">
        <f>LOOKUP('da compilare - ISCRIZIONI'!$B201,'da compilare - ISCRIZIONI'!$B$3:$B$77,'da compilare - ISCRIZIONI'!$C$3:$C$77)</f>
        <v>#N/A</v>
      </c>
      <c r="B121" s="15" t="e">
        <f>LOOKUP('da compilare - ISCRIZIONI'!$B201,'da compilare - ISCRIZIONI'!$B$3:$B$77,'da compilare - ISCRIZIONI'!$D$3:$D$77)</f>
        <v>#N/A</v>
      </c>
      <c r="C121" s="15" t="e">
        <f>LOOKUP('da compilare - ISCRIZIONI'!$B201,'da compilare - ISCRIZIONI'!$B$3:$B$77,'da compilare - ISCRIZIONI'!$E$3:$E$77)</f>
        <v>#N/A</v>
      </c>
      <c r="D121" s="15" t="e">
        <f>LOOKUP('da compilare - ISCRIZIONI'!$B201,'da compilare - ISCRIZIONI'!$B$3:$B$77,'da compilare - ISCRIZIONI'!$F$3:$F$77)</f>
        <v>#N/A</v>
      </c>
      <c r="E121" s="61"/>
      <c r="F121" s="15">
        <f>'da compilare - ISCRIZIONI'!D201</f>
        <v>0</v>
      </c>
      <c r="G121" s="61" t="e">
        <f>LOOKUP('da compilare - ISCRIZIONI'!C201,'da compilare - ISCRIZIONI'!$O$3:$O$37,'da compilare - ISCRIZIONI'!$N$3:$N$37)</f>
        <v>#N/A</v>
      </c>
      <c r="H121" s="61"/>
      <c r="I121" s="61"/>
      <c r="J121" s="61"/>
      <c r="K121" s="15" t="e">
        <f t="shared" si="2"/>
        <v>#N/A</v>
      </c>
      <c r="L121" s="18">
        <f>'da compilare - ISCRIZIONI'!E201</f>
        <v>0</v>
      </c>
      <c r="M121" s="61">
        <f>'da compilare - ISCRIZIONI'!C201</f>
        <v>0</v>
      </c>
    </row>
    <row r="122" spans="1:13" s="59" customFormat="1" ht="15" customHeight="1">
      <c r="A122" s="15" t="e">
        <f>LOOKUP('da compilare - ISCRIZIONI'!$B202,'da compilare - ISCRIZIONI'!$B$3:$B$77,'da compilare - ISCRIZIONI'!$C$3:$C$77)</f>
        <v>#N/A</v>
      </c>
      <c r="B122" s="15" t="e">
        <f>LOOKUP('da compilare - ISCRIZIONI'!$B202,'da compilare - ISCRIZIONI'!$B$3:$B$77,'da compilare - ISCRIZIONI'!$D$3:$D$77)</f>
        <v>#N/A</v>
      </c>
      <c r="C122" s="15" t="e">
        <f>LOOKUP('da compilare - ISCRIZIONI'!$B202,'da compilare - ISCRIZIONI'!$B$3:$B$77,'da compilare - ISCRIZIONI'!$E$3:$E$77)</f>
        <v>#N/A</v>
      </c>
      <c r="D122" s="15" t="e">
        <f>LOOKUP('da compilare - ISCRIZIONI'!$B202,'da compilare - ISCRIZIONI'!$B$3:$B$77,'da compilare - ISCRIZIONI'!$F$3:$F$77)</f>
        <v>#N/A</v>
      </c>
      <c r="E122" s="61"/>
      <c r="F122" s="15">
        <f>'da compilare - ISCRIZIONI'!D202</f>
        <v>0</v>
      </c>
      <c r="G122" s="61" t="e">
        <f>LOOKUP('da compilare - ISCRIZIONI'!C202,'da compilare - ISCRIZIONI'!$O$3:$O$37,'da compilare - ISCRIZIONI'!$N$3:$N$37)</f>
        <v>#N/A</v>
      </c>
      <c r="H122" s="61"/>
      <c r="I122" s="61"/>
      <c r="J122" s="61"/>
      <c r="K122" s="15" t="e">
        <f t="shared" si="2"/>
        <v>#N/A</v>
      </c>
      <c r="L122" s="18">
        <f>'da compilare - ISCRIZIONI'!E202</f>
        <v>0</v>
      </c>
      <c r="M122" s="61">
        <f>'da compilare - ISCRIZIONI'!C202</f>
        <v>0</v>
      </c>
    </row>
    <row r="123" spans="1:13" s="59" customFormat="1" ht="15" customHeight="1">
      <c r="A123" s="15" t="e">
        <f>LOOKUP('da compilare - ISCRIZIONI'!$B203,'da compilare - ISCRIZIONI'!$B$3:$B$77,'da compilare - ISCRIZIONI'!$C$3:$C$77)</f>
        <v>#N/A</v>
      </c>
      <c r="B123" s="15" t="e">
        <f>LOOKUP('da compilare - ISCRIZIONI'!$B203,'da compilare - ISCRIZIONI'!$B$3:$B$77,'da compilare - ISCRIZIONI'!$D$3:$D$77)</f>
        <v>#N/A</v>
      </c>
      <c r="C123" s="15" t="e">
        <f>LOOKUP('da compilare - ISCRIZIONI'!$B203,'da compilare - ISCRIZIONI'!$B$3:$B$77,'da compilare - ISCRIZIONI'!$E$3:$E$77)</f>
        <v>#N/A</v>
      </c>
      <c r="D123" s="15" t="e">
        <f>LOOKUP('da compilare - ISCRIZIONI'!$B203,'da compilare - ISCRIZIONI'!$B$3:$B$77,'da compilare - ISCRIZIONI'!$F$3:$F$77)</f>
        <v>#N/A</v>
      </c>
      <c r="E123" s="61"/>
      <c r="F123" s="15">
        <f>'da compilare - ISCRIZIONI'!D203</f>
        <v>0</v>
      </c>
      <c r="G123" s="61" t="e">
        <f>LOOKUP('da compilare - ISCRIZIONI'!C203,'da compilare - ISCRIZIONI'!$O$3:$O$37,'da compilare - ISCRIZIONI'!$N$3:$N$37)</f>
        <v>#N/A</v>
      </c>
      <c r="H123" s="61"/>
      <c r="I123" s="61"/>
      <c r="J123" s="61"/>
      <c r="K123" s="15" t="e">
        <f t="shared" si="2"/>
        <v>#N/A</v>
      </c>
      <c r="L123" s="18">
        <f>'da compilare - ISCRIZIONI'!E203</f>
        <v>0</v>
      </c>
      <c r="M123" s="61">
        <f>'da compilare - ISCRIZIONI'!C203</f>
        <v>0</v>
      </c>
    </row>
    <row r="124" spans="1:13" s="59" customFormat="1" ht="15" customHeight="1">
      <c r="A124" s="15" t="e">
        <f>LOOKUP('da compilare - ISCRIZIONI'!$B204,'da compilare - ISCRIZIONI'!$B$3:$B$77,'da compilare - ISCRIZIONI'!$C$3:$C$77)</f>
        <v>#N/A</v>
      </c>
      <c r="B124" s="15" t="e">
        <f>LOOKUP('da compilare - ISCRIZIONI'!$B204,'da compilare - ISCRIZIONI'!$B$3:$B$77,'da compilare - ISCRIZIONI'!$D$3:$D$77)</f>
        <v>#N/A</v>
      </c>
      <c r="C124" s="15" t="e">
        <f>LOOKUP('da compilare - ISCRIZIONI'!$B204,'da compilare - ISCRIZIONI'!$B$3:$B$77,'da compilare - ISCRIZIONI'!$E$3:$E$77)</f>
        <v>#N/A</v>
      </c>
      <c r="D124" s="15" t="e">
        <f>LOOKUP('da compilare - ISCRIZIONI'!$B204,'da compilare - ISCRIZIONI'!$B$3:$B$77,'da compilare - ISCRIZIONI'!$F$3:$F$77)</f>
        <v>#N/A</v>
      </c>
      <c r="E124" s="61"/>
      <c r="F124" s="15">
        <f>'da compilare - ISCRIZIONI'!D204</f>
        <v>0</v>
      </c>
      <c r="G124" s="61" t="e">
        <f>LOOKUP('da compilare - ISCRIZIONI'!C204,'da compilare - ISCRIZIONI'!$O$3:$O$37,'da compilare - ISCRIZIONI'!$N$3:$N$37)</f>
        <v>#N/A</v>
      </c>
      <c r="H124" s="61"/>
      <c r="I124" s="61"/>
      <c r="J124" s="61"/>
      <c r="K124" s="15" t="e">
        <f t="shared" si="2"/>
        <v>#N/A</v>
      </c>
      <c r="L124" s="18">
        <f>'da compilare - ISCRIZIONI'!E204</f>
        <v>0</v>
      </c>
      <c r="M124" s="61">
        <f>'da compilare - ISCRIZIONI'!C204</f>
        <v>0</v>
      </c>
    </row>
    <row r="125" spans="1:13" s="59" customFormat="1" ht="15" customHeight="1">
      <c r="A125" s="15" t="e">
        <f>LOOKUP('da compilare - ISCRIZIONI'!$B205,'da compilare - ISCRIZIONI'!$B$3:$B$77,'da compilare - ISCRIZIONI'!$C$3:$C$77)</f>
        <v>#N/A</v>
      </c>
      <c r="B125" s="15" t="e">
        <f>LOOKUP('da compilare - ISCRIZIONI'!$B205,'da compilare - ISCRIZIONI'!$B$3:$B$77,'da compilare - ISCRIZIONI'!$D$3:$D$77)</f>
        <v>#N/A</v>
      </c>
      <c r="C125" s="15" t="e">
        <f>LOOKUP('da compilare - ISCRIZIONI'!$B205,'da compilare - ISCRIZIONI'!$B$3:$B$77,'da compilare - ISCRIZIONI'!$E$3:$E$77)</f>
        <v>#N/A</v>
      </c>
      <c r="D125" s="15" t="e">
        <f>LOOKUP('da compilare - ISCRIZIONI'!$B205,'da compilare - ISCRIZIONI'!$B$3:$B$77,'da compilare - ISCRIZIONI'!$F$3:$F$77)</f>
        <v>#N/A</v>
      </c>
      <c r="E125" s="61"/>
      <c r="F125" s="15">
        <f>'da compilare - ISCRIZIONI'!D205</f>
        <v>0</v>
      </c>
      <c r="G125" s="61" t="e">
        <f>LOOKUP('da compilare - ISCRIZIONI'!C205,'da compilare - ISCRIZIONI'!$O$3:$O$37,'da compilare - ISCRIZIONI'!$N$3:$N$37)</f>
        <v>#N/A</v>
      </c>
      <c r="H125" s="61"/>
      <c r="I125" s="61"/>
      <c r="J125" s="61"/>
      <c r="K125" s="15" t="e">
        <f t="shared" si="2"/>
        <v>#N/A</v>
      </c>
      <c r="L125" s="18">
        <f>'da compilare - ISCRIZIONI'!E205</f>
        <v>0</v>
      </c>
      <c r="M125" s="61">
        <f>'da compilare - ISCRIZIONI'!C205</f>
        <v>0</v>
      </c>
    </row>
    <row r="126" spans="1:13" s="59" customFormat="1" ht="15" customHeight="1">
      <c r="A126" s="15" t="e">
        <f>LOOKUP('da compilare - ISCRIZIONI'!$B206,'da compilare - ISCRIZIONI'!$B$3:$B$77,'da compilare - ISCRIZIONI'!$C$3:$C$77)</f>
        <v>#N/A</v>
      </c>
      <c r="B126" s="15" t="e">
        <f>LOOKUP('da compilare - ISCRIZIONI'!$B206,'da compilare - ISCRIZIONI'!$B$3:$B$77,'da compilare - ISCRIZIONI'!$D$3:$D$77)</f>
        <v>#N/A</v>
      </c>
      <c r="C126" s="15" t="e">
        <f>LOOKUP('da compilare - ISCRIZIONI'!$B206,'da compilare - ISCRIZIONI'!$B$3:$B$77,'da compilare - ISCRIZIONI'!$E$3:$E$77)</f>
        <v>#N/A</v>
      </c>
      <c r="D126" s="15" t="e">
        <f>LOOKUP('da compilare - ISCRIZIONI'!$B206,'da compilare - ISCRIZIONI'!$B$3:$B$77,'da compilare - ISCRIZIONI'!$F$3:$F$77)</f>
        <v>#N/A</v>
      </c>
      <c r="E126" s="61"/>
      <c r="F126" s="15">
        <f>'da compilare - ISCRIZIONI'!D206</f>
        <v>0</v>
      </c>
      <c r="G126" s="61" t="e">
        <f>LOOKUP('da compilare - ISCRIZIONI'!C206,'da compilare - ISCRIZIONI'!$O$3:$O$37,'da compilare - ISCRIZIONI'!$N$3:$N$37)</f>
        <v>#N/A</v>
      </c>
      <c r="H126" s="61"/>
      <c r="I126" s="61"/>
      <c r="J126" s="61"/>
      <c r="K126" s="15" t="e">
        <f t="shared" si="2"/>
        <v>#N/A</v>
      </c>
      <c r="L126" s="18">
        <f>'da compilare - ISCRIZIONI'!E206</f>
        <v>0</v>
      </c>
      <c r="M126" s="61">
        <f>'da compilare - ISCRIZIONI'!C206</f>
        <v>0</v>
      </c>
    </row>
    <row r="127" spans="1:13" s="59" customFormat="1" ht="15" customHeight="1">
      <c r="A127" s="15" t="e">
        <f>LOOKUP('da compilare - ISCRIZIONI'!$B207,'da compilare - ISCRIZIONI'!$B$3:$B$77,'da compilare - ISCRIZIONI'!$C$3:$C$77)</f>
        <v>#N/A</v>
      </c>
      <c r="B127" s="15" t="e">
        <f>LOOKUP('da compilare - ISCRIZIONI'!$B207,'da compilare - ISCRIZIONI'!$B$3:$B$77,'da compilare - ISCRIZIONI'!$D$3:$D$77)</f>
        <v>#N/A</v>
      </c>
      <c r="C127" s="15" t="e">
        <f>LOOKUP('da compilare - ISCRIZIONI'!$B207,'da compilare - ISCRIZIONI'!$B$3:$B$77,'da compilare - ISCRIZIONI'!$E$3:$E$77)</f>
        <v>#N/A</v>
      </c>
      <c r="D127" s="15" t="e">
        <f>LOOKUP('da compilare - ISCRIZIONI'!$B207,'da compilare - ISCRIZIONI'!$B$3:$B$77,'da compilare - ISCRIZIONI'!$F$3:$F$77)</f>
        <v>#N/A</v>
      </c>
      <c r="E127" s="61"/>
      <c r="F127" s="15">
        <f>'da compilare - ISCRIZIONI'!D207</f>
        <v>0</v>
      </c>
      <c r="G127" s="61" t="e">
        <f>LOOKUP('da compilare - ISCRIZIONI'!C207,'da compilare - ISCRIZIONI'!$O$3:$O$37,'da compilare - ISCRIZIONI'!$N$3:$N$37)</f>
        <v>#N/A</v>
      </c>
      <c r="H127" s="61"/>
      <c r="I127" s="61"/>
      <c r="J127" s="61"/>
      <c r="K127" s="15" t="e">
        <f t="shared" si="2"/>
        <v>#N/A</v>
      </c>
      <c r="L127" s="18">
        <f>'da compilare - ISCRIZIONI'!E207</f>
        <v>0</v>
      </c>
      <c r="M127" s="61">
        <f>'da compilare - ISCRIZIONI'!C207</f>
        <v>0</v>
      </c>
    </row>
    <row r="128" spans="1:13" s="59" customFormat="1" ht="15" customHeight="1">
      <c r="A128" s="15" t="e">
        <f>LOOKUP('da compilare - ISCRIZIONI'!$B208,'da compilare - ISCRIZIONI'!$B$3:$B$77,'da compilare - ISCRIZIONI'!$C$3:$C$77)</f>
        <v>#N/A</v>
      </c>
      <c r="B128" s="15" t="e">
        <f>LOOKUP('da compilare - ISCRIZIONI'!$B208,'da compilare - ISCRIZIONI'!$B$3:$B$77,'da compilare - ISCRIZIONI'!$D$3:$D$77)</f>
        <v>#N/A</v>
      </c>
      <c r="C128" s="15" t="e">
        <f>LOOKUP('da compilare - ISCRIZIONI'!$B208,'da compilare - ISCRIZIONI'!$B$3:$B$77,'da compilare - ISCRIZIONI'!$E$3:$E$77)</f>
        <v>#N/A</v>
      </c>
      <c r="D128" s="15" t="e">
        <f>LOOKUP('da compilare - ISCRIZIONI'!$B208,'da compilare - ISCRIZIONI'!$B$3:$B$77,'da compilare - ISCRIZIONI'!$F$3:$F$77)</f>
        <v>#N/A</v>
      </c>
      <c r="E128" s="61"/>
      <c r="F128" s="15">
        <f>'da compilare - ISCRIZIONI'!D208</f>
        <v>0</v>
      </c>
      <c r="G128" s="61" t="e">
        <f>LOOKUP('da compilare - ISCRIZIONI'!C208,'da compilare - ISCRIZIONI'!$O$3:$O$37,'da compilare - ISCRIZIONI'!$N$3:$N$37)</f>
        <v>#N/A</v>
      </c>
      <c r="H128" s="61"/>
      <c r="I128" s="61"/>
      <c r="J128" s="61"/>
      <c r="K128" s="15" t="e">
        <f t="shared" si="2"/>
        <v>#N/A</v>
      </c>
      <c r="L128" s="18">
        <f>'da compilare - ISCRIZIONI'!E208</f>
        <v>0</v>
      </c>
      <c r="M128" s="61">
        <f>'da compilare - ISCRIZIONI'!C208</f>
        <v>0</v>
      </c>
    </row>
    <row r="129" spans="1:13" s="59" customFormat="1" ht="15" customHeight="1">
      <c r="A129" s="15" t="e">
        <f>LOOKUP('da compilare - ISCRIZIONI'!$B209,'da compilare - ISCRIZIONI'!$B$3:$B$77,'da compilare - ISCRIZIONI'!$C$3:$C$77)</f>
        <v>#N/A</v>
      </c>
      <c r="B129" s="15" t="e">
        <f>LOOKUP('da compilare - ISCRIZIONI'!$B209,'da compilare - ISCRIZIONI'!$B$3:$B$77,'da compilare - ISCRIZIONI'!$D$3:$D$77)</f>
        <v>#N/A</v>
      </c>
      <c r="C129" s="15" t="e">
        <f>LOOKUP('da compilare - ISCRIZIONI'!$B209,'da compilare - ISCRIZIONI'!$B$3:$B$77,'da compilare - ISCRIZIONI'!$E$3:$E$77)</f>
        <v>#N/A</v>
      </c>
      <c r="D129" s="15" t="e">
        <f>LOOKUP('da compilare - ISCRIZIONI'!$B209,'da compilare - ISCRIZIONI'!$B$3:$B$77,'da compilare - ISCRIZIONI'!$F$3:$F$77)</f>
        <v>#N/A</v>
      </c>
      <c r="E129" s="61"/>
      <c r="F129" s="15">
        <f>'da compilare - ISCRIZIONI'!D209</f>
        <v>0</v>
      </c>
      <c r="G129" s="61" t="e">
        <f>LOOKUP('da compilare - ISCRIZIONI'!C209,'da compilare - ISCRIZIONI'!$O$3:$O$37,'da compilare - ISCRIZIONI'!$N$3:$N$37)</f>
        <v>#N/A</v>
      </c>
      <c r="H129" s="61"/>
      <c r="I129" s="61"/>
      <c r="J129" s="61"/>
      <c r="K129" s="15" t="e">
        <f t="shared" si="2"/>
        <v>#N/A</v>
      </c>
      <c r="L129" s="18">
        <f>'da compilare - ISCRIZIONI'!E209</f>
        <v>0</v>
      </c>
      <c r="M129" s="61">
        <f>'da compilare - ISCRIZIONI'!C209</f>
        <v>0</v>
      </c>
    </row>
    <row r="130" spans="1:13" s="59" customFormat="1" ht="15" customHeight="1">
      <c r="A130" s="15" t="e">
        <f>LOOKUP('da compilare - ISCRIZIONI'!$B210,'da compilare - ISCRIZIONI'!$B$3:$B$77,'da compilare - ISCRIZIONI'!$C$3:$C$77)</f>
        <v>#N/A</v>
      </c>
      <c r="B130" s="15" t="e">
        <f>LOOKUP('da compilare - ISCRIZIONI'!$B210,'da compilare - ISCRIZIONI'!$B$3:$B$77,'da compilare - ISCRIZIONI'!$D$3:$D$77)</f>
        <v>#N/A</v>
      </c>
      <c r="C130" s="15" t="e">
        <f>LOOKUP('da compilare - ISCRIZIONI'!$B210,'da compilare - ISCRIZIONI'!$B$3:$B$77,'da compilare - ISCRIZIONI'!$E$3:$E$77)</f>
        <v>#N/A</v>
      </c>
      <c r="D130" s="15" t="e">
        <f>LOOKUP('da compilare - ISCRIZIONI'!$B210,'da compilare - ISCRIZIONI'!$B$3:$B$77,'da compilare - ISCRIZIONI'!$F$3:$F$77)</f>
        <v>#N/A</v>
      </c>
      <c r="E130" s="61"/>
      <c r="F130" s="15">
        <f>'da compilare - ISCRIZIONI'!D210</f>
        <v>0</v>
      </c>
      <c r="G130" s="61" t="e">
        <f>LOOKUP('da compilare - ISCRIZIONI'!C210,'da compilare - ISCRIZIONI'!$O$3:$O$37,'da compilare - ISCRIZIONI'!$N$3:$N$37)</f>
        <v>#N/A</v>
      </c>
      <c r="H130" s="61"/>
      <c r="I130" s="61"/>
      <c r="J130" s="61"/>
      <c r="K130" s="15" t="e">
        <f t="shared" si="2"/>
        <v>#N/A</v>
      </c>
      <c r="L130" s="18">
        <f>'da compilare - ISCRIZIONI'!E210</f>
        <v>0</v>
      </c>
      <c r="M130" s="61">
        <f>'da compilare - ISCRIZIONI'!C210</f>
        <v>0</v>
      </c>
    </row>
    <row r="131" spans="1:13" s="59" customFormat="1" ht="15" customHeight="1">
      <c r="A131" s="15" t="e">
        <f>LOOKUP('da compilare - ISCRIZIONI'!$B211,'da compilare - ISCRIZIONI'!$B$3:$B$77,'da compilare - ISCRIZIONI'!$C$3:$C$77)</f>
        <v>#N/A</v>
      </c>
      <c r="B131" s="15" t="e">
        <f>LOOKUP('da compilare - ISCRIZIONI'!$B211,'da compilare - ISCRIZIONI'!$B$3:$B$77,'da compilare - ISCRIZIONI'!$D$3:$D$77)</f>
        <v>#N/A</v>
      </c>
      <c r="C131" s="15" t="e">
        <f>LOOKUP('da compilare - ISCRIZIONI'!$B211,'da compilare - ISCRIZIONI'!$B$3:$B$77,'da compilare - ISCRIZIONI'!$E$3:$E$77)</f>
        <v>#N/A</v>
      </c>
      <c r="D131" s="15" t="e">
        <f>LOOKUP('da compilare - ISCRIZIONI'!$B211,'da compilare - ISCRIZIONI'!$B$3:$B$77,'da compilare - ISCRIZIONI'!$F$3:$F$77)</f>
        <v>#N/A</v>
      </c>
      <c r="E131" s="61"/>
      <c r="F131" s="15">
        <f>'da compilare - ISCRIZIONI'!D211</f>
        <v>0</v>
      </c>
      <c r="G131" s="61" t="e">
        <f>LOOKUP('da compilare - ISCRIZIONI'!C211,'da compilare - ISCRIZIONI'!$O$3:$O$37,'da compilare - ISCRIZIONI'!$N$3:$N$37)</f>
        <v>#N/A</v>
      </c>
      <c r="H131" s="61"/>
      <c r="I131" s="61"/>
      <c r="J131" s="61"/>
      <c r="K131" s="15" t="e">
        <f t="shared" si="2"/>
        <v>#N/A</v>
      </c>
      <c r="L131" s="18">
        <f>'da compilare - ISCRIZIONI'!E211</f>
        <v>0</v>
      </c>
      <c r="M131" s="61">
        <f>'da compilare - ISCRIZIONI'!C211</f>
        <v>0</v>
      </c>
    </row>
    <row r="132" spans="1:13" s="59" customFormat="1" ht="15" customHeight="1">
      <c r="A132" s="15" t="e">
        <f>LOOKUP('da compilare - ISCRIZIONI'!$B212,'da compilare - ISCRIZIONI'!$B$3:$B$77,'da compilare - ISCRIZIONI'!$C$3:$C$77)</f>
        <v>#N/A</v>
      </c>
      <c r="B132" s="15" t="e">
        <f>LOOKUP('da compilare - ISCRIZIONI'!$B212,'da compilare - ISCRIZIONI'!$B$3:$B$77,'da compilare - ISCRIZIONI'!$D$3:$D$77)</f>
        <v>#N/A</v>
      </c>
      <c r="C132" s="15" t="e">
        <f>LOOKUP('da compilare - ISCRIZIONI'!$B212,'da compilare - ISCRIZIONI'!$B$3:$B$77,'da compilare - ISCRIZIONI'!$E$3:$E$77)</f>
        <v>#N/A</v>
      </c>
      <c r="D132" s="15" t="e">
        <f>LOOKUP('da compilare - ISCRIZIONI'!$B212,'da compilare - ISCRIZIONI'!$B$3:$B$77,'da compilare - ISCRIZIONI'!$F$3:$F$77)</f>
        <v>#N/A</v>
      </c>
      <c r="E132" s="61"/>
      <c r="F132" s="15">
        <f>'da compilare - ISCRIZIONI'!D212</f>
        <v>0</v>
      </c>
      <c r="G132" s="61" t="e">
        <f>LOOKUP('da compilare - ISCRIZIONI'!C212,'da compilare - ISCRIZIONI'!$O$3:$O$37,'da compilare - ISCRIZIONI'!$N$3:$N$37)</f>
        <v>#N/A</v>
      </c>
      <c r="H132" s="61"/>
      <c r="I132" s="61"/>
      <c r="J132" s="61"/>
      <c r="K132" s="15" t="e">
        <f t="shared" si="2"/>
        <v>#N/A</v>
      </c>
      <c r="L132" s="18">
        <f>'da compilare - ISCRIZIONI'!E212</f>
        <v>0</v>
      </c>
      <c r="M132" s="61">
        <f>'da compilare - ISCRIZIONI'!C212</f>
        <v>0</v>
      </c>
    </row>
    <row r="133" spans="1:13" s="59" customFormat="1" ht="15" customHeight="1">
      <c r="A133" s="15" t="e">
        <f>LOOKUP('da compilare - ISCRIZIONI'!$B213,'da compilare - ISCRIZIONI'!$B$3:$B$77,'da compilare - ISCRIZIONI'!$C$3:$C$77)</f>
        <v>#N/A</v>
      </c>
      <c r="B133" s="15" t="e">
        <f>LOOKUP('da compilare - ISCRIZIONI'!$B213,'da compilare - ISCRIZIONI'!$B$3:$B$77,'da compilare - ISCRIZIONI'!$D$3:$D$77)</f>
        <v>#N/A</v>
      </c>
      <c r="C133" s="15" t="e">
        <f>LOOKUP('da compilare - ISCRIZIONI'!$B213,'da compilare - ISCRIZIONI'!$B$3:$B$77,'da compilare - ISCRIZIONI'!$E$3:$E$77)</f>
        <v>#N/A</v>
      </c>
      <c r="D133" s="15" t="e">
        <f>LOOKUP('da compilare - ISCRIZIONI'!$B213,'da compilare - ISCRIZIONI'!$B$3:$B$77,'da compilare - ISCRIZIONI'!$F$3:$F$77)</f>
        <v>#N/A</v>
      </c>
      <c r="E133" s="61"/>
      <c r="F133" s="15">
        <f>'da compilare - ISCRIZIONI'!D213</f>
        <v>0</v>
      </c>
      <c r="G133" s="61" t="e">
        <f>LOOKUP('da compilare - ISCRIZIONI'!C213,'da compilare - ISCRIZIONI'!$O$3:$O$37,'da compilare - ISCRIZIONI'!$N$3:$N$37)</f>
        <v>#N/A</v>
      </c>
      <c r="H133" s="61"/>
      <c r="I133" s="61"/>
      <c r="J133" s="61"/>
      <c r="K133" s="15" t="e">
        <f t="shared" si="2"/>
        <v>#N/A</v>
      </c>
      <c r="L133" s="18">
        <f>'da compilare - ISCRIZIONI'!E213</f>
        <v>0</v>
      </c>
      <c r="M133" s="61">
        <f>'da compilare - ISCRIZIONI'!C213</f>
        <v>0</v>
      </c>
    </row>
    <row r="134" spans="1:13" s="59" customFormat="1" ht="15" customHeight="1">
      <c r="A134" s="15" t="e">
        <f>LOOKUP('da compilare - ISCRIZIONI'!$B214,'da compilare - ISCRIZIONI'!$B$3:$B$77,'da compilare - ISCRIZIONI'!$C$3:$C$77)</f>
        <v>#N/A</v>
      </c>
      <c r="B134" s="15" t="e">
        <f>LOOKUP('da compilare - ISCRIZIONI'!$B214,'da compilare - ISCRIZIONI'!$B$3:$B$77,'da compilare - ISCRIZIONI'!$D$3:$D$77)</f>
        <v>#N/A</v>
      </c>
      <c r="C134" s="15" t="e">
        <f>LOOKUP('da compilare - ISCRIZIONI'!$B214,'da compilare - ISCRIZIONI'!$B$3:$B$77,'da compilare - ISCRIZIONI'!$E$3:$E$77)</f>
        <v>#N/A</v>
      </c>
      <c r="D134" s="15" t="e">
        <f>LOOKUP('da compilare - ISCRIZIONI'!$B214,'da compilare - ISCRIZIONI'!$B$3:$B$77,'da compilare - ISCRIZIONI'!$F$3:$F$77)</f>
        <v>#N/A</v>
      </c>
      <c r="E134" s="61"/>
      <c r="F134" s="15">
        <f>'da compilare - ISCRIZIONI'!D214</f>
        <v>0</v>
      </c>
      <c r="G134" s="61" t="e">
        <f>LOOKUP('da compilare - ISCRIZIONI'!C214,'da compilare - ISCRIZIONI'!$O$3:$O$37,'da compilare - ISCRIZIONI'!$N$3:$N$37)</f>
        <v>#N/A</v>
      </c>
      <c r="H134" s="61"/>
      <c r="I134" s="61"/>
      <c r="J134" s="61"/>
      <c r="K134" s="15" t="e">
        <f t="shared" si="2"/>
        <v>#N/A</v>
      </c>
      <c r="L134" s="18">
        <f>'da compilare - ISCRIZIONI'!E214</f>
        <v>0</v>
      </c>
      <c r="M134" s="61">
        <f>'da compilare - ISCRIZIONI'!C214</f>
        <v>0</v>
      </c>
    </row>
    <row r="135" spans="1:13" s="59" customFormat="1" ht="15" customHeight="1">
      <c r="A135" s="15" t="e">
        <f>LOOKUP('da compilare - ISCRIZIONI'!$B215,'da compilare - ISCRIZIONI'!$B$3:$B$77,'da compilare - ISCRIZIONI'!$C$3:$C$77)</f>
        <v>#N/A</v>
      </c>
      <c r="B135" s="15" t="e">
        <f>LOOKUP('da compilare - ISCRIZIONI'!$B215,'da compilare - ISCRIZIONI'!$B$3:$B$77,'da compilare - ISCRIZIONI'!$D$3:$D$77)</f>
        <v>#N/A</v>
      </c>
      <c r="C135" s="15" t="e">
        <f>LOOKUP('da compilare - ISCRIZIONI'!$B215,'da compilare - ISCRIZIONI'!$B$3:$B$77,'da compilare - ISCRIZIONI'!$E$3:$E$77)</f>
        <v>#N/A</v>
      </c>
      <c r="D135" s="15" t="e">
        <f>LOOKUP('da compilare - ISCRIZIONI'!$B215,'da compilare - ISCRIZIONI'!$B$3:$B$77,'da compilare - ISCRIZIONI'!$F$3:$F$77)</f>
        <v>#N/A</v>
      </c>
      <c r="E135" s="61"/>
      <c r="F135" s="15">
        <f>'da compilare - ISCRIZIONI'!D215</f>
        <v>0</v>
      </c>
      <c r="G135" s="61" t="e">
        <f>LOOKUP('da compilare - ISCRIZIONI'!C215,'da compilare - ISCRIZIONI'!$O$3:$O$37,'da compilare - ISCRIZIONI'!$N$3:$N$37)</f>
        <v>#N/A</v>
      </c>
      <c r="H135" s="61"/>
      <c r="I135" s="61"/>
      <c r="J135" s="61"/>
      <c r="K135" s="15" t="e">
        <f t="shared" si="2"/>
        <v>#N/A</v>
      </c>
      <c r="L135" s="18">
        <f>'da compilare - ISCRIZIONI'!E215</f>
        <v>0</v>
      </c>
      <c r="M135" s="61">
        <f>'da compilare - ISCRIZIONI'!C215</f>
        <v>0</v>
      </c>
    </row>
    <row r="136" spans="1:13" s="59" customFormat="1" ht="15" customHeight="1">
      <c r="A136" s="15" t="e">
        <f>LOOKUP('da compilare - ISCRIZIONI'!$B216,'da compilare - ISCRIZIONI'!$B$3:$B$77,'da compilare - ISCRIZIONI'!$C$3:$C$77)</f>
        <v>#N/A</v>
      </c>
      <c r="B136" s="15" t="e">
        <f>LOOKUP('da compilare - ISCRIZIONI'!$B216,'da compilare - ISCRIZIONI'!$B$3:$B$77,'da compilare - ISCRIZIONI'!$D$3:$D$77)</f>
        <v>#N/A</v>
      </c>
      <c r="C136" s="15" t="e">
        <f>LOOKUP('da compilare - ISCRIZIONI'!$B216,'da compilare - ISCRIZIONI'!$B$3:$B$77,'da compilare - ISCRIZIONI'!$E$3:$E$77)</f>
        <v>#N/A</v>
      </c>
      <c r="D136" s="15" t="e">
        <f>LOOKUP('da compilare - ISCRIZIONI'!$B216,'da compilare - ISCRIZIONI'!$B$3:$B$77,'da compilare - ISCRIZIONI'!$F$3:$F$77)</f>
        <v>#N/A</v>
      </c>
      <c r="E136" s="61"/>
      <c r="F136" s="15">
        <f>'da compilare - ISCRIZIONI'!D216</f>
        <v>0</v>
      </c>
      <c r="G136" s="61" t="e">
        <f>LOOKUP('da compilare - ISCRIZIONI'!C216,'da compilare - ISCRIZIONI'!$O$3:$O$37,'da compilare - ISCRIZIONI'!$N$3:$N$37)</f>
        <v>#N/A</v>
      </c>
      <c r="H136" s="61"/>
      <c r="I136" s="61"/>
      <c r="J136" s="61"/>
      <c r="K136" s="15" t="e">
        <f t="shared" si="2"/>
        <v>#N/A</v>
      </c>
      <c r="L136" s="18">
        <f>'da compilare - ISCRIZIONI'!E216</f>
        <v>0</v>
      </c>
      <c r="M136" s="61">
        <f>'da compilare - ISCRIZIONI'!C216</f>
        <v>0</v>
      </c>
    </row>
    <row r="137" spans="1:13" s="59" customFormat="1" ht="15" customHeight="1">
      <c r="A137" s="15" t="e">
        <f>LOOKUP('da compilare - ISCRIZIONI'!$B217,'da compilare - ISCRIZIONI'!$B$3:$B$77,'da compilare - ISCRIZIONI'!$C$3:$C$77)</f>
        <v>#N/A</v>
      </c>
      <c r="B137" s="15" t="e">
        <f>LOOKUP('da compilare - ISCRIZIONI'!$B217,'da compilare - ISCRIZIONI'!$B$3:$B$77,'da compilare - ISCRIZIONI'!$D$3:$D$77)</f>
        <v>#N/A</v>
      </c>
      <c r="C137" s="15" t="e">
        <f>LOOKUP('da compilare - ISCRIZIONI'!$B217,'da compilare - ISCRIZIONI'!$B$3:$B$77,'da compilare - ISCRIZIONI'!$E$3:$E$77)</f>
        <v>#N/A</v>
      </c>
      <c r="D137" s="15" t="e">
        <f>LOOKUP('da compilare - ISCRIZIONI'!$B217,'da compilare - ISCRIZIONI'!$B$3:$B$77,'da compilare - ISCRIZIONI'!$F$3:$F$77)</f>
        <v>#N/A</v>
      </c>
      <c r="E137" s="61"/>
      <c r="F137" s="15">
        <f>'da compilare - ISCRIZIONI'!D217</f>
        <v>0</v>
      </c>
      <c r="G137" s="61" t="e">
        <f>LOOKUP('da compilare - ISCRIZIONI'!C217,'da compilare - ISCRIZIONI'!$O$3:$O$37,'da compilare - ISCRIZIONI'!$N$3:$N$37)</f>
        <v>#N/A</v>
      </c>
      <c r="H137" s="61"/>
      <c r="I137" s="61"/>
      <c r="J137" s="61"/>
      <c r="K137" s="15" t="e">
        <f t="shared" si="2"/>
        <v>#N/A</v>
      </c>
      <c r="L137" s="18">
        <f>'da compilare - ISCRIZIONI'!E217</f>
        <v>0</v>
      </c>
      <c r="M137" s="61">
        <f>'da compilare - ISCRIZIONI'!C217</f>
        <v>0</v>
      </c>
    </row>
    <row r="138" spans="1:13" s="59" customFormat="1" ht="15" customHeight="1">
      <c r="A138" s="15" t="e">
        <f>LOOKUP('da compilare - ISCRIZIONI'!$B218,'da compilare - ISCRIZIONI'!$B$3:$B$77,'da compilare - ISCRIZIONI'!$C$3:$C$77)</f>
        <v>#N/A</v>
      </c>
      <c r="B138" s="15" t="e">
        <f>LOOKUP('da compilare - ISCRIZIONI'!$B218,'da compilare - ISCRIZIONI'!$B$3:$B$77,'da compilare - ISCRIZIONI'!$D$3:$D$77)</f>
        <v>#N/A</v>
      </c>
      <c r="C138" s="15" t="e">
        <f>LOOKUP('da compilare - ISCRIZIONI'!$B218,'da compilare - ISCRIZIONI'!$B$3:$B$77,'da compilare - ISCRIZIONI'!$E$3:$E$77)</f>
        <v>#N/A</v>
      </c>
      <c r="D138" s="15" t="e">
        <f>LOOKUP('da compilare - ISCRIZIONI'!$B218,'da compilare - ISCRIZIONI'!$B$3:$B$77,'da compilare - ISCRIZIONI'!$F$3:$F$77)</f>
        <v>#N/A</v>
      </c>
      <c r="E138" s="61"/>
      <c r="F138" s="15">
        <f>'da compilare - ISCRIZIONI'!D218</f>
        <v>0</v>
      </c>
      <c r="G138" s="61" t="e">
        <f>LOOKUP('da compilare - ISCRIZIONI'!C218,'da compilare - ISCRIZIONI'!$O$3:$O$37,'da compilare - ISCRIZIONI'!$N$3:$N$37)</f>
        <v>#N/A</v>
      </c>
      <c r="H138" s="61"/>
      <c r="I138" s="61"/>
      <c r="J138" s="61"/>
      <c r="K138" s="15" t="e">
        <f t="shared" si="2"/>
        <v>#N/A</v>
      </c>
      <c r="L138" s="18">
        <f>'da compilare - ISCRIZIONI'!E218</f>
        <v>0</v>
      </c>
      <c r="M138" s="61">
        <f>'da compilare - ISCRIZIONI'!C218</f>
        <v>0</v>
      </c>
    </row>
    <row r="139" spans="1:13" s="59" customFormat="1" ht="15" customHeight="1">
      <c r="A139" s="15" t="e">
        <f>LOOKUP('da compilare - ISCRIZIONI'!$B219,'da compilare - ISCRIZIONI'!$B$3:$B$77,'da compilare - ISCRIZIONI'!$C$3:$C$77)</f>
        <v>#N/A</v>
      </c>
      <c r="B139" s="15" t="e">
        <f>LOOKUP('da compilare - ISCRIZIONI'!$B219,'da compilare - ISCRIZIONI'!$B$3:$B$77,'da compilare - ISCRIZIONI'!$D$3:$D$77)</f>
        <v>#N/A</v>
      </c>
      <c r="C139" s="15" t="e">
        <f>LOOKUP('da compilare - ISCRIZIONI'!$B219,'da compilare - ISCRIZIONI'!$B$3:$B$77,'da compilare - ISCRIZIONI'!$E$3:$E$77)</f>
        <v>#N/A</v>
      </c>
      <c r="D139" s="15" t="e">
        <f>LOOKUP('da compilare - ISCRIZIONI'!$B219,'da compilare - ISCRIZIONI'!$B$3:$B$77,'da compilare - ISCRIZIONI'!$F$3:$F$77)</f>
        <v>#N/A</v>
      </c>
      <c r="E139" s="61"/>
      <c r="F139" s="15">
        <f>'da compilare - ISCRIZIONI'!D219</f>
        <v>0</v>
      </c>
      <c r="G139" s="61" t="e">
        <f>LOOKUP('da compilare - ISCRIZIONI'!C219,'da compilare - ISCRIZIONI'!$O$3:$O$37,'da compilare - ISCRIZIONI'!$N$3:$N$37)</f>
        <v>#N/A</v>
      </c>
      <c r="H139" s="61"/>
      <c r="I139" s="61"/>
      <c r="J139" s="61"/>
      <c r="K139" s="15" t="e">
        <f t="shared" si="2"/>
        <v>#N/A</v>
      </c>
      <c r="L139" s="18">
        <f>'da compilare - ISCRIZIONI'!E219</f>
        <v>0</v>
      </c>
      <c r="M139" s="61">
        <f>'da compilare - ISCRIZIONI'!C219</f>
        <v>0</v>
      </c>
    </row>
    <row r="140" spans="1:13" s="59" customFormat="1" ht="15" customHeight="1">
      <c r="A140" s="15" t="e">
        <f>LOOKUP('da compilare - ISCRIZIONI'!$B220,'da compilare - ISCRIZIONI'!$B$3:$B$77,'da compilare - ISCRIZIONI'!$C$3:$C$77)</f>
        <v>#N/A</v>
      </c>
      <c r="B140" s="15" t="e">
        <f>LOOKUP('da compilare - ISCRIZIONI'!$B220,'da compilare - ISCRIZIONI'!$B$3:$B$77,'da compilare - ISCRIZIONI'!$D$3:$D$77)</f>
        <v>#N/A</v>
      </c>
      <c r="C140" s="15" t="e">
        <f>LOOKUP('da compilare - ISCRIZIONI'!$B220,'da compilare - ISCRIZIONI'!$B$3:$B$77,'da compilare - ISCRIZIONI'!$E$3:$E$77)</f>
        <v>#N/A</v>
      </c>
      <c r="D140" s="15" t="e">
        <f>LOOKUP('da compilare - ISCRIZIONI'!$B220,'da compilare - ISCRIZIONI'!$B$3:$B$77,'da compilare - ISCRIZIONI'!$F$3:$F$77)</f>
        <v>#N/A</v>
      </c>
      <c r="E140" s="61"/>
      <c r="F140" s="15">
        <f>'da compilare - ISCRIZIONI'!D220</f>
        <v>0</v>
      </c>
      <c r="G140" s="61" t="e">
        <f>LOOKUP('da compilare - ISCRIZIONI'!C220,'da compilare - ISCRIZIONI'!$O$3:$O$37,'da compilare - ISCRIZIONI'!$N$3:$N$37)</f>
        <v>#N/A</v>
      </c>
      <c r="H140" s="61"/>
      <c r="I140" s="61"/>
      <c r="J140" s="61"/>
      <c r="K140" s="15" t="e">
        <f t="shared" si="2"/>
        <v>#N/A</v>
      </c>
      <c r="L140" s="18">
        <f>'da compilare - ISCRIZIONI'!E220</f>
        <v>0</v>
      </c>
      <c r="M140" s="61">
        <f>'da compilare - ISCRIZIONI'!C220</f>
        <v>0</v>
      </c>
    </row>
    <row r="141" spans="1:13" s="59" customFormat="1" ht="15" customHeight="1">
      <c r="A141" s="15" t="e">
        <f>LOOKUP('da compilare - ISCRIZIONI'!$B221,'da compilare - ISCRIZIONI'!$B$3:$B$77,'da compilare - ISCRIZIONI'!$C$3:$C$77)</f>
        <v>#N/A</v>
      </c>
      <c r="B141" s="15" t="e">
        <f>LOOKUP('da compilare - ISCRIZIONI'!$B221,'da compilare - ISCRIZIONI'!$B$3:$B$77,'da compilare - ISCRIZIONI'!$D$3:$D$77)</f>
        <v>#N/A</v>
      </c>
      <c r="C141" s="15" t="e">
        <f>LOOKUP('da compilare - ISCRIZIONI'!$B221,'da compilare - ISCRIZIONI'!$B$3:$B$77,'da compilare - ISCRIZIONI'!$E$3:$E$77)</f>
        <v>#N/A</v>
      </c>
      <c r="D141" s="15" t="e">
        <f>LOOKUP('da compilare - ISCRIZIONI'!$B221,'da compilare - ISCRIZIONI'!$B$3:$B$77,'da compilare - ISCRIZIONI'!$F$3:$F$77)</f>
        <v>#N/A</v>
      </c>
      <c r="E141" s="61"/>
      <c r="F141" s="15">
        <f>'da compilare - ISCRIZIONI'!D221</f>
        <v>0</v>
      </c>
      <c r="G141" s="61" t="e">
        <f>LOOKUP('da compilare - ISCRIZIONI'!C221,'da compilare - ISCRIZIONI'!$O$3:$O$37,'da compilare - ISCRIZIONI'!$N$3:$N$37)</f>
        <v>#N/A</v>
      </c>
      <c r="H141" s="61"/>
      <c r="I141" s="61"/>
      <c r="J141" s="61"/>
      <c r="K141" s="15" t="e">
        <f aca="true" t="shared" si="3" ref="K141:K150">IF($A141="Concorsi","m."," ")</f>
        <v>#N/A</v>
      </c>
      <c r="L141" s="18">
        <f>'da compilare - ISCRIZIONI'!E221</f>
        <v>0</v>
      </c>
      <c r="M141" s="61">
        <f>'da compilare - ISCRIZIONI'!C221</f>
        <v>0</v>
      </c>
    </row>
    <row r="142" spans="1:13" s="59" customFormat="1" ht="15" customHeight="1">
      <c r="A142" s="15" t="e">
        <f>LOOKUP('da compilare - ISCRIZIONI'!$B222,'da compilare - ISCRIZIONI'!$B$3:$B$77,'da compilare - ISCRIZIONI'!$C$3:$C$77)</f>
        <v>#N/A</v>
      </c>
      <c r="B142" s="15" t="e">
        <f>LOOKUP('da compilare - ISCRIZIONI'!$B222,'da compilare - ISCRIZIONI'!$B$3:$B$77,'da compilare - ISCRIZIONI'!$D$3:$D$77)</f>
        <v>#N/A</v>
      </c>
      <c r="C142" s="15" t="e">
        <f>LOOKUP('da compilare - ISCRIZIONI'!$B222,'da compilare - ISCRIZIONI'!$B$3:$B$77,'da compilare - ISCRIZIONI'!$E$3:$E$77)</f>
        <v>#N/A</v>
      </c>
      <c r="D142" s="15" t="e">
        <f>LOOKUP('da compilare - ISCRIZIONI'!$B222,'da compilare - ISCRIZIONI'!$B$3:$B$77,'da compilare - ISCRIZIONI'!$F$3:$F$77)</f>
        <v>#N/A</v>
      </c>
      <c r="E142" s="61"/>
      <c r="F142" s="15">
        <f>'da compilare - ISCRIZIONI'!D222</f>
        <v>0</v>
      </c>
      <c r="G142" s="61" t="e">
        <f>LOOKUP('da compilare - ISCRIZIONI'!C222,'da compilare - ISCRIZIONI'!$O$3:$O$37,'da compilare - ISCRIZIONI'!$N$3:$N$37)</f>
        <v>#N/A</v>
      </c>
      <c r="H142" s="61"/>
      <c r="I142" s="61"/>
      <c r="J142" s="61"/>
      <c r="K142" s="15" t="e">
        <f t="shared" si="3"/>
        <v>#N/A</v>
      </c>
      <c r="L142" s="18">
        <f>'da compilare - ISCRIZIONI'!E222</f>
        <v>0</v>
      </c>
      <c r="M142" s="61">
        <f>'da compilare - ISCRIZIONI'!C222</f>
        <v>0</v>
      </c>
    </row>
    <row r="143" spans="1:13" s="59" customFormat="1" ht="15" customHeight="1">
      <c r="A143" s="15" t="e">
        <f>LOOKUP('da compilare - ISCRIZIONI'!$B223,'da compilare - ISCRIZIONI'!$B$3:$B$77,'da compilare - ISCRIZIONI'!$C$3:$C$77)</f>
        <v>#N/A</v>
      </c>
      <c r="B143" s="15" t="e">
        <f>LOOKUP('da compilare - ISCRIZIONI'!$B223,'da compilare - ISCRIZIONI'!$B$3:$B$77,'da compilare - ISCRIZIONI'!$D$3:$D$77)</f>
        <v>#N/A</v>
      </c>
      <c r="C143" s="15" t="e">
        <f>LOOKUP('da compilare - ISCRIZIONI'!$B223,'da compilare - ISCRIZIONI'!$B$3:$B$77,'da compilare - ISCRIZIONI'!$E$3:$E$77)</f>
        <v>#N/A</v>
      </c>
      <c r="D143" s="15" t="e">
        <f>LOOKUP('da compilare - ISCRIZIONI'!$B223,'da compilare - ISCRIZIONI'!$B$3:$B$77,'da compilare - ISCRIZIONI'!$F$3:$F$77)</f>
        <v>#N/A</v>
      </c>
      <c r="E143" s="61"/>
      <c r="F143" s="15">
        <f>'da compilare - ISCRIZIONI'!D223</f>
        <v>0</v>
      </c>
      <c r="G143" s="61" t="e">
        <f>LOOKUP('da compilare - ISCRIZIONI'!C223,'da compilare - ISCRIZIONI'!$O$3:$O$37,'da compilare - ISCRIZIONI'!$N$3:$N$37)</f>
        <v>#N/A</v>
      </c>
      <c r="H143" s="61"/>
      <c r="I143" s="61"/>
      <c r="J143" s="61"/>
      <c r="K143" s="15" t="e">
        <f t="shared" si="3"/>
        <v>#N/A</v>
      </c>
      <c r="L143" s="18">
        <f>'da compilare - ISCRIZIONI'!E223</f>
        <v>0</v>
      </c>
      <c r="M143" s="61">
        <f>'da compilare - ISCRIZIONI'!C223</f>
        <v>0</v>
      </c>
    </row>
    <row r="144" spans="1:13" s="59" customFormat="1" ht="15" customHeight="1">
      <c r="A144" s="15" t="e">
        <f>LOOKUP('da compilare - ISCRIZIONI'!$B224,'da compilare - ISCRIZIONI'!$B$3:$B$77,'da compilare - ISCRIZIONI'!$C$3:$C$77)</f>
        <v>#N/A</v>
      </c>
      <c r="B144" s="15" t="e">
        <f>LOOKUP('da compilare - ISCRIZIONI'!$B224,'da compilare - ISCRIZIONI'!$B$3:$B$77,'da compilare - ISCRIZIONI'!$D$3:$D$77)</f>
        <v>#N/A</v>
      </c>
      <c r="C144" s="15" t="e">
        <f>LOOKUP('da compilare - ISCRIZIONI'!$B224,'da compilare - ISCRIZIONI'!$B$3:$B$77,'da compilare - ISCRIZIONI'!$E$3:$E$77)</f>
        <v>#N/A</v>
      </c>
      <c r="D144" s="15" t="e">
        <f>LOOKUP('da compilare - ISCRIZIONI'!$B224,'da compilare - ISCRIZIONI'!$B$3:$B$77,'da compilare - ISCRIZIONI'!$F$3:$F$77)</f>
        <v>#N/A</v>
      </c>
      <c r="E144" s="61"/>
      <c r="F144" s="15">
        <f>'da compilare - ISCRIZIONI'!D224</f>
        <v>0</v>
      </c>
      <c r="G144" s="61" t="e">
        <f>LOOKUP('da compilare - ISCRIZIONI'!C224,'da compilare - ISCRIZIONI'!$O$3:$O$37,'da compilare - ISCRIZIONI'!$N$3:$N$37)</f>
        <v>#N/A</v>
      </c>
      <c r="H144" s="61"/>
      <c r="I144" s="61"/>
      <c r="J144" s="61"/>
      <c r="K144" s="15" t="e">
        <f t="shared" si="3"/>
        <v>#N/A</v>
      </c>
      <c r="L144" s="18">
        <f>'da compilare - ISCRIZIONI'!E224</f>
        <v>0</v>
      </c>
      <c r="M144" s="61">
        <f>'da compilare - ISCRIZIONI'!C224</f>
        <v>0</v>
      </c>
    </row>
    <row r="145" spans="1:13" s="59" customFormat="1" ht="15" customHeight="1">
      <c r="A145" s="15" t="e">
        <f>LOOKUP('da compilare - ISCRIZIONI'!$B225,'da compilare - ISCRIZIONI'!$B$3:$B$77,'da compilare - ISCRIZIONI'!$C$3:$C$77)</f>
        <v>#N/A</v>
      </c>
      <c r="B145" s="15" t="e">
        <f>LOOKUP('da compilare - ISCRIZIONI'!$B225,'da compilare - ISCRIZIONI'!$B$3:$B$77,'da compilare - ISCRIZIONI'!$D$3:$D$77)</f>
        <v>#N/A</v>
      </c>
      <c r="C145" s="15" t="e">
        <f>LOOKUP('da compilare - ISCRIZIONI'!$B225,'da compilare - ISCRIZIONI'!$B$3:$B$77,'da compilare - ISCRIZIONI'!$E$3:$E$77)</f>
        <v>#N/A</v>
      </c>
      <c r="D145" s="15" t="e">
        <f>LOOKUP('da compilare - ISCRIZIONI'!$B225,'da compilare - ISCRIZIONI'!$B$3:$B$77,'da compilare - ISCRIZIONI'!$F$3:$F$77)</f>
        <v>#N/A</v>
      </c>
      <c r="E145" s="61"/>
      <c r="F145" s="15">
        <f>'da compilare - ISCRIZIONI'!D225</f>
        <v>0</v>
      </c>
      <c r="G145" s="61" t="e">
        <f>LOOKUP('da compilare - ISCRIZIONI'!C225,'da compilare - ISCRIZIONI'!$O$3:$O$37,'da compilare - ISCRIZIONI'!$N$3:$N$37)</f>
        <v>#N/A</v>
      </c>
      <c r="H145" s="61"/>
      <c r="I145" s="61"/>
      <c r="J145" s="61"/>
      <c r="K145" s="15" t="e">
        <f t="shared" si="3"/>
        <v>#N/A</v>
      </c>
      <c r="L145" s="18">
        <f>'da compilare - ISCRIZIONI'!E225</f>
        <v>0</v>
      </c>
      <c r="M145" s="61">
        <f>'da compilare - ISCRIZIONI'!C225</f>
        <v>0</v>
      </c>
    </row>
    <row r="146" spans="1:13" s="59" customFormat="1" ht="15" customHeight="1">
      <c r="A146" s="15" t="e">
        <f>LOOKUP('da compilare - ISCRIZIONI'!$B226,'da compilare - ISCRIZIONI'!$B$3:$B$77,'da compilare - ISCRIZIONI'!$C$3:$C$77)</f>
        <v>#N/A</v>
      </c>
      <c r="B146" s="15" t="e">
        <f>LOOKUP('da compilare - ISCRIZIONI'!$B226,'da compilare - ISCRIZIONI'!$B$3:$B$77,'da compilare - ISCRIZIONI'!$D$3:$D$77)</f>
        <v>#N/A</v>
      </c>
      <c r="C146" s="15" t="e">
        <f>LOOKUP('da compilare - ISCRIZIONI'!$B226,'da compilare - ISCRIZIONI'!$B$3:$B$77,'da compilare - ISCRIZIONI'!$E$3:$E$77)</f>
        <v>#N/A</v>
      </c>
      <c r="D146" s="15" t="e">
        <f>LOOKUP('da compilare - ISCRIZIONI'!$B226,'da compilare - ISCRIZIONI'!$B$3:$B$77,'da compilare - ISCRIZIONI'!$F$3:$F$77)</f>
        <v>#N/A</v>
      </c>
      <c r="E146" s="61"/>
      <c r="F146" s="15">
        <f>'da compilare - ISCRIZIONI'!D226</f>
        <v>0</v>
      </c>
      <c r="G146" s="61" t="e">
        <f>LOOKUP('da compilare - ISCRIZIONI'!C226,'da compilare - ISCRIZIONI'!$O$3:$O$37,'da compilare - ISCRIZIONI'!$N$3:$N$37)</f>
        <v>#N/A</v>
      </c>
      <c r="H146" s="61"/>
      <c r="I146" s="61"/>
      <c r="J146" s="61"/>
      <c r="K146" s="15" t="e">
        <f t="shared" si="3"/>
        <v>#N/A</v>
      </c>
      <c r="L146" s="18">
        <f>'da compilare - ISCRIZIONI'!E226</f>
        <v>0</v>
      </c>
      <c r="M146" s="61">
        <f>'da compilare - ISCRIZIONI'!C226</f>
        <v>0</v>
      </c>
    </row>
    <row r="147" spans="1:13" s="59" customFormat="1" ht="15" customHeight="1">
      <c r="A147" s="15" t="e">
        <f>LOOKUP('da compilare - ISCRIZIONI'!$B227,'da compilare - ISCRIZIONI'!$B$3:$B$77,'da compilare - ISCRIZIONI'!$C$3:$C$77)</f>
        <v>#N/A</v>
      </c>
      <c r="B147" s="15" t="e">
        <f>LOOKUP('da compilare - ISCRIZIONI'!$B227,'da compilare - ISCRIZIONI'!$B$3:$B$77,'da compilare - ISCRIZIONI'!$D$3:$D$77)</f>
        <v>#N/A</v>
      </c>
      <c r="C147" s="15" t="e">
        <f>LOOKUP('da compilare - ISCRIZIONI'!$B227,'da compilare - ISCRIZIONI'!$B$3:$B$77,'da compilare - ISCRIZIONI'!$E$3:$E$77)</f>
        <v>#N/A</v>
      </c>
      <c r="D147" s="15" t="e">
        <f>LOOKUP('da compilare - ISCRIZIONI'!$B227,'da compilare - ISCRIZIONI'!$B$3:$B$77,'da compilare - ISCRIZIONI'!$F$3:$F$77)</f>
        <v>#N/A</v>
      </c>
      <c r="E147" s="61"/>
      <c r="F147" s="15">
        <f>'da compilare - ISCRIZIONI'!D227</f>
        <v>0</v>
      </c>
      <c r="G147" s="61" t="e">
        <f>LOOKUP('da compilare - ISCRIZIONI'!C227,'da compilare - ISCRIZIONI'!$O$3:$O$37,'da compilare - ISCRIZIONI'!$N$3:$N$37)</f>
        <v>#N/A</v>
      </c>
      <c r="H147" s="61"/>
      <c r="I147" s="61"/>
      <c r="J147" s="61"/>
      <c r="K147" s="15" t="e">
        <f t="shared" si="3"/>
        <v>#N/A</v>
      </c>
      <c r="L147" s="18">
        <f>'da compilare - ISCRIZIONI'!E227</f>
        <v>0</v>
      </c>
      <c r="M147" s="61">
        <f>'da compilare - ISCRIZIONI'!C227</f>
        <v>0</v>
      </c>
    </row>
    <row r="148" spans="1:13" s="59" customFormat="1" ht="15" customHeight="1">
      <c r="A148" s="15" t="e">
        <f>LOOKUP('da compilare - ISCRIZIONI'!$B228,'da compilare - ISCRIZIONI'!$B$3:$B$77,'da compilare - ISCRIZIONI'!$C$3:$C$77)</f>
        <v>#N/A</v>
      </c>
      <c r="B148" s="15" t="e">
        <f>LOOKUP('da compilare - ISCRIZIONI'!$B228,'da compilare - ISCRIZIONI'!$B$3:$B$77,'da compilare - ISCRIZIONI'!$D$3:$D$77)</f>
        <v>#N/A</v>
      </c>
      <c r="C148" s="15" t="e">
        <f>LOOKUP('da compilare - ISCRIZIONI'!$B228,'da compilare - ISCRIZIONI'!$B$3:$B$77,'da compilare - ISCRIZIONI'!$E$3:$E$77)</f>
        <v>#N/A</v>
      </c>
      <c r="D148" s="15" t="e">
        <f>LOOKUP('da compilare - ISCRIZIONI'!$B228,'da compilare - ISCRIZIONI'!$B$3:$B$77,'da compilare - ISCRIZIONI'!$F$3:$F$77)</f>
        <v>#N/A</v>
      </c>
      <c r="E148" s="61"/>
      <c r="F148" s="15">
        <f>'da compilare - ISCRIZIONI'!D228</f>
        <v>0</v>
      </c>
      <c r="G148" s="61" t="e">
        <f>LOOKUP('da compilare - ISCRIZIONI'!C228,'da compilare - ISCRIZIONI'!$O$3:$O$37,'da compilare - ISCRIZIONI'!$N$3:$N$37)</f>
        <v>#N/A</v>
      </c>
      <c r="H148" s="61"/>
      <c r="I148" s="61"/>
      <c r="J148" s="61"/>
      <c r="K148" s="15" t="e">
        <f t="shared" si="3"/>
        <v>#N/A</v>
      </c>
      <c r="L148" s="18">
        <f>'da compilare - ISCRIZIONI'!E228</f>
        <v>0</v>
      </c>
      <c r="M148" s="61">
        <f>'da compilare - ISCRIZIONI'!C228</f>
        <v>0</v>
      </c>
    </row>
    <row r="149" spans="1:13" s="59" customFormat="1" ht="15" customHeight="1">
      <c r="A149" s="15" t="e">
        <f>LOOKUP('da compilare - ISCRIZIONI'!$B229,'da compilare - ISCRIZIONI'!$B$3:$B$77,'da compilare - ISCRIZIONI'!$C$3:$C$77)</f>
        <v>#N/A</v>
      </c>
      <c r="B149" s="15" t="e">
        <f>LOOKUP('da compilare - ISCRIZIONI'!$B229,'da compilare - ISCRIZIONI'!$B$3:$B$77,'da compilare - ISCRIZIONI'!$D$3:$D$77)</f>
        <v>#N/A</v>
      </c>
      <c r="C149" s="15" t="e">
        <f>LOOKUP('da compilare - ISCRIZIONI'!$B229,'da compilare - ISCRIZIONI'!$B$3:$B$77,'da compilare - ISCRIZIONI'!$E$3:$E$77)</f>
        <v>#N/A</v>
      </c>
      <c r="D149" s="15" t="e">
        <f>LOOKUP('da compilare - ISCRIZIONI'!$B229,'da compilare - ISCRIZIONI'!$B$3:$B$77,'da compilare - ISCRIZIONI'!$F$3:$F$77)</f>
        <v>#N/A</v>
      </c>
      <c r="E149" s="61"/>
      <c r="F149" s="15">
        <f>'da compilare - ISCRIZIONI'!D229</f>
        <v>0</v>
      </c>
      <c r="G149" s="61" t="e">
        <f>LOOKUP('da compilare - ISCRIZIONI'!C229,'da compilare - ISCRIZIONI'!$O$3:$O$37,'da compilare - ISCRIZIONI'!$N$3:$N$37)</f>
        <v>#N/A</v>
      </c>
      <c r="H149" s="61"/>
      <c r="I149" s="61"/>
      <c r="J149" s="61"/>
      <c r="K149" s="15" t="e">
        <f t="shared" si="3"/>
        <v>#N/A</v>
      </c>
      <c r="L149" s="18">
        <f>'da compilare - ISCRIZIONI'!E229</f>
        <v>0</v>
      </c>
      <c r="M149" s="61">
        <f>'da compilare - ISCRIZIONI'!C229</f>
        <v>0</v>
      </c>
    </row>
    <row r="150" spans="1:13" s="59" customFormat="1" ht="15" customHeight="1">
      <c r="A150" s="15" t="e">
        <f>LOOKUP('da compilare - ISCRIZIONI'!$B230,'da compilare - ISCRIZIONI'!$B$3:$B$77,'da compilare - ISCRIZIONI'!$C$3:$C$77)</f>
        <v>#N/A</v>
      </c>
      <c r="B150" s="15" t="e">
        <f>LOOKUP('da compilare - ISCRIZIONI'!$B230,'da compilare - ISCRIZIONI'!$B$3:$B$77,'da compilare - ISCRIZIONI'!$D$3:$D$77)</f>
        <v>#N/A</v>
      </c>
      <c r="C150" s="15" t="e">
        <f>LOOKUP('da compilare - ISCRIZIONI'!$B230,'da compilare - ISCRIZIONI'!$B$3:$B$77,'da compilare - ISCRIZIONI'!$E$3:$E$77)</f>
        <v>#N/A</v>
      </c>
      <c r="D150" s="15" t="e">
        <f>LOOKUP('da compilare - ISCRIZIONI'!$B230,'da compilare - ISCRIZIONI'!$B$3:$B$77,'da compilare - ISCRIZIONI'!$F$3:$F$77)</f>
        <v>#N/A</v>
      </c>
      <c r="E150" s="61"/>
      <c r="F150" s="15">
        <f>'da compilare - ISCRIZIONI'!D230</f>
        <v>0</v>
      </c>
      <c r="G150" s="61" t="e">
        <f>LOOKUP('da compilare - ISCRIZIONI'!C230,'da compilare - ISCRIZIONI'!$O$3:$O$37,'da compilare - ISCRIZIONI'!$N$3:$N$37)</f>
        <v>#N/A</v>
      </c>
      <c r="H150" s="61"/>
      <c r="I150" s="61"/>
      <c r="J150" s="61"/>
      <c r="K150" s="15" t="e">
        <f t="shared" si="3"/>
        <v>#N/A</v>
      </c>
      <c r="L150" s="18">
        <f>'da compilare - ISCRIZIONI'!E230</f>
        <v>0</v>
      </c>
      <c r="M150" s="61">
        <f>'da compilare - ISCRIZIONI'!C230</f>
        <v>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1:AB140"/>
  <sheetViews>
    <sheetView tabSelected="1" workbookViewId="0" topLeftCell="A83">
      <selection activeCell="B86" sqref="B86"/>
    </sheetView>
  </sheetViews>
  <sheetFormatPr defaultColWidth="9.00390625" defaultRowHeight="15" customHeight="1"/>
  <cols>
    <col min="1" max="1" width="2.50390625" style="23" customWidth="1"/>
    <col min="2" max="2" width="36.375" style="23" customWidth="1"/>
    <col min="3" max="3" width="39.875" style="49" customWidth="1"/>
    <col min="4" max="4" width="35.125" style="23" customWidth="1"/>
    <col min="5" max="5" width="15.50390625" style="23" customWidth="1"/>
    <col min="6" max="6" width="23.75390625" style="23" customWidth="1"/>
    <col min="7" max="9" width="10.125" style="23" customWidth="1"/>
    <col min="10" max="10" width="10.125" style="0" customWidth="1"/>
    <col min="11" max="11" width="27.25390625" style="23" customWidth="1"/>
    <col min="12" max="12" width="13.00390625" style="23" customWidth="1"/>
    <col min="13" max="13" width="10.875" style="23" customWidth="1"/>
    <col min="14" max="14" width="16.50390625" style="23" customWidth="1"/>
    <col min="15" max="15" width="14.875" style="23" customWidth="1"/>
    <col min="16" max="21" width="9.00390625" style="23" customWidth="1"/>
    <col min="22" max="28" width="9.125" style="26" customWidth="1"/>
    <col min="29" max="16384" width="9.00390625" style="23" customWidth="1"/>
  </cols>
  <sheetData>
    <row r="1" spans="2:15" ht="15" customHeight="1" hidden="1">
      <c r="B1" s="20" t="str">
        <f>CONCATENATE(E1," - ",F1)</f>
        <v>categoria - gara</v>
      </c>
      <c r="C1" s="21" t="s">
        <v>37</v>
      </c>
      <c r="D1" s="21" t="s">
        <v>38</v>
      </c>
      <c r="E1" s="21" t="s">
        <v>36</v>
      </c>
      <c r="F1" s="22" t="s">
        <v>39</v>
      </c>
      <c r="H1" s="63" t="s">
        <v>144</v>
      </c>
      <c r="I1" s="63" t="s">
        <v>145</v>
      </c>
      <c r="N1" s="24" t="s">
        <v>60</v>
      </c>
      <c r="O1" s="25" t="s">
        <v>71</v>
      </c>
    </row>
    <row r="2" spans="2:15" ht="15" customHeight="1" hidden="1" thickBot="1">
      <c r="B2" s="27"/>
      <c r="C2" s="28"/>
      <c r="D2" s="28"/>
      <c r="E2" s="28"/>
      <c r="F2" s="29"/>
      <c r="H2" s="63"/>
      <c r="I2" s="63"/>
      <c r="N2" s="30"/>
      <c r="O2" s="31"/>
    </row>
    <row r="3" spans="2:15" ht="15" customHeight="1" hidden="1">
      <c r="B3" s="32" t="str">
        <f aca="true" t="shared" si="0" ref="B3:B34">CONCATENATE(E3," - ",F3)</f>
        <v>ALLIEVE - m.100 piani</v>
      </c>
      <c r="C3" s="33" t="s">
        <v>40</v>
      </c>
      <c r="D3" s="33" t="s">
        <v>48</v>
      </c>
      <c r="E3" s="33" t="s">
        <v>49</v>
      </c>
      <c r="F3" s="34" t="s">
        <v>50</v>
      </c>
      <c r="H3" s="43">
        <v>2006</v>
      </c>
      <c r="I3" s="62">
        <v>2007</v>
      </c>
      <c r="N3" s="35" t="s">
        <v>96</v>
      </c>
      <c r="O3" s="36" t="s">
        <v>97</v>
      </c>
    </row>
    <row r="4" spans="2:15" ht="15" customHeight="1" hidden="1">
      <c r="B4" s="37" t="str">
        <f t="shared" si="0"/>
        <v>ALLIEVE - m.3000</v>
      </c>
      <c r="C4" s="38" t="s">
        <v>40</v>
      </c>
      <c r="D4" s="38" t="s">
        <v>48</v>
      </c>
      <c r="E4" s="38" t="s">
        <v>49</v>
      </c>
      <c r="F4" s="39" t="s">
        <v>56</v>
      </c>
      <c r="H4" s="43">
        <v>2006</v>
      </c>
      <c r="I4" s="62">
        <v>2007</v>
      </c>
      <c r="N4" s="35" t="s">
        <v>138</v>
      </c>
      <c r="O4" s="36" t="s">
        <v>139</v>
      </c>
    </row>
    <row r="5" spans="2:15" ht="15" customHeight="1" hidden="1">
      <c r="B5" s="37" t="str">
        <f t="shared" si="0"/>
        <v>ALLIEVE - salto in lungo</v>
      </c>
      <c r="C5" s="38" t="s">
        <v>43</v>
      </c>
      <c r="D5" s="38" t="s">
        <v>48</v>
      </c>
      <c r="E5" s="38" t="s">
        <v>49</v>
      </c>
      <c r="F5" s="39" t="s">
        <v>44</v>
      </c>
      <c r="H5" s="43">
        <v>2006</v>
      </c>
      <c r="I5" s="62">
        <v>2007</v>
      </c>
      <c r="N5" s="35" t="s">
        <v>74</v>
      </c>
      <c r="O5" s="36" t="s">
        <v>75</v>
      </c>
    </row>
    <row r="6" spans="2:15" ht="15" customHeight="1" hidden="1">
      <c r="B6" s="37" t="str">
        <f t="shared" si="0"/>
        <v>ALLIEVI - getto del peso</v>
      </c>
      <c r="C6" s="38" t="s">
        <v>43</v>
      </c>
      <c r="D6" s="38" t="s">
        <v>41</v>
      </c>
      <c r="E6" s="38" t="s">
        <v>45</v>
      </c>
      <c r="F6" s="39" t="s">
        <v>46</v>
      </c>
      <c r="H6" s="43">
        <v>2006</v>
      </c>
      <c r="I6" s="62">
        <v>2007</v>
      </c>
      <c r="N6" s="40" t="s">
        <v>76</v>
      </c>
      <c r="O6" s="41" t="s">
        <v>77</v>
      </c>
    </row>
    <row r="7" spans="2:15" ht="15" customHeight="1" hidden="1">
      <c r="B7" s="37" t="str">
        <f t="shared" si="0"/>
        <v>ALLIEVI - m.100 piani</v>
      </c>
      <c r="C7" s="38" t="s">
        <v>40</v>
      </c>
      <c r="D7" s="38" t="s">
        <v>41</v>
      </c>
      <c r="E7" s="38" t="s">
        <v>45</v>
      </c>
      <c r="F7" s="39" t="s">
        <v>50</v>
      </c>
      <c r="H7" s="43">
        <v>2006</v>
      </c>
      <c r="I7" s="62">
        <v>2007</v>
      </c>
      <c r="N7" s="35" t="s">
        <v>78</v>
      </c>
      <c r="O7" s="41" t="s">
        <v>79</v>
      </c>
    </row>
    <row r="8" spans="2:15" ht="15" customHeight="1" hidden="1">
      <c r="B8" s="37" t="str">
        <f t="shared" si="0"/>
        <v>ALLIEVI - m.3000</v>
      </c>
      <c r="C8" s="38" t="s">
        <v>40</v>
      </c>
      <c r="D8" s="38" t="s">
        <v>41</v>
      </c>
      <c r="E8" s="38" t="s">
        <v>45</v>
      </c>
      <c r="F8" s="39" t="s">
        <v>56</v>
      </c>
      <c r="H8" s="43">
        <v>2006</v>
      </c>
      <c r="I8" s="62">
        <v>2007</v>
      </c>
      <c r="N8" s="35" t="s">
        <v>72</v>
      </c>
      <c r="O8" s="36" t="s">
        <v>73</v>
      </c>
    </row>
    <row r="9" spans="2:15" ht="15" customHeight="1" hidden="1">
      <c r="B9" s="37" t="str">
        <f t="shared" si="0"/>
        <v>ALLIEVI - salto in lungo</v>
      </c>
      <c r="C9" s="38" t="s">
        <v>43</v>
      </c>
      <c r="D9" s="38" t="s">
        <v>41</v>
      </c>
      <c r="E9" s="38" t="s">
        <v>45</v>
      </c>
      <c r="F9" s="39" t="s">
        <v>44</v>
      </c>
      <c r="H9" s="43">
        <v>2006</v>
      </c>
      <c r="I9" s="62">
        <v>2007</v>
      </c>
      <c r="N9" s="40" t="s">
        <v>80</v>
      </c>
      <c r="O9" s="41" t="s">
        <v>81</v>
      </c>
    </row>
    <row r="10" spans="2:15" ht="15" customHeight="1" hidden="1">
      <c r="B10" s="37" t="str">
        <f t="shared" si="0"/>
        <v>AMATORI A FEMMINILI - getto del peso</v>
      </c>
      <c r="C10" s="38" t="s">
        <v>43</v>
      </c>
      <c r="D10" s="38" t="s">
        <v>48</v>
      </c>
      <c r="E10" s="38" t="s">
        <v>54</v>
      </c>
      <c r="F10" s="39" t="s">
        <v>46</v>
      </c>
      <c r="H10" s="43">
        <v>1979</v>
      </c>
      <c r="I10" s="62">
        <v>1988</v>
      </c>
      <c r="N10" s="35" t="s">
        <v>130</v>
      </c>
      <c r="O10" s="36" t="s">
        <v>131</v>
      </c>
    </row>
    <row r="11" spans="2:15" ht="15" customHeight="1" hidden="1">
      <c r="B11" s="37" t="str">
        <f t="shared" si="0"/>
        <v>AMATORI A FEMMINILI - m.100 piani</v>
      </c>
      <c r="C11" s="38" t="s">
        <v>40</v>
      </c>
      <c r="D11" s="38" t="s">
        <v>48</v>
      </c>
      <c r="E11" s="38" t="s">
        <v>54</v>
      </c>
      <c r="F11" s="39" t="s">
        <v>50</v>
      </c>
      <c r="H11" s="43">
        <v>1979</v>
      </c>
      <c r="I11" s="62">
        <v>1988</v>
      </c>
      <c r="N11" s="35" t="s">
        <v>84</v>
      </c>
      <c r="O11" s="36" t="s">
        <v>85</v>
      </c>
    </row>
    <row r="12" spans="2:15" ht="15" customHeight="1" hidden="1">
      <c r="B12" s="37" t="str">
        <f t="shared" si="0"/>
        <v>AMATORI A FEMMINILI - m.3000</v>
      </c>
      <c r="C12" s="38" t="s">
        <v>40</v>
      </c>
      <c r="D12" s="38" t="s">
        <v>48</v>
      </c>
      <c r="E12" s="38" t="s">
        <v>54</v>
      </c>
      <c r="F12" s="39" t="s">
        <v>56</v>
      </c>
      <c r="H12" s="43">
        <v>1979</v>
      </c>
      <c r="I12" s="62">
        <v>1988</v>
      </c>
      <c r="N12" s="35" t="s">
        <v>86</v>
      </c>
      <c r="O12" s="36" t="s">
        <v>87</v>
      </c>
    </row>
    <row r="13" spans="2:15" ht="15" customHeight="1" hidden="1">
      <c r="B13" s="37" t="str">
        <f t="shared" si="0"/>
        <v>AMATORI A MASCHILI - getto del peso</v>
      </c>
      <c r="C13" s="38" t="s">
        <v>43</v>
      </c>
      <c r="D13" s="38" t="s">
        <v>41</v>
      </c>
      <c r="E13" s="38" t="s">
        <v>47</v>
      </c>
      <c r="F13" s="39" t="s">
        <v>46</v>
      </c>
      <c r="H13" s="43">
        <v>1979</v>
      </c>
      <c r="I13" s="62">
        <v>1988</v>
      </c>
      <c r="N13" s="35" t="s">
        <v>134</v>
      </c>
      <c r="O13" s="36" t="s">
        <v>135</v>
      </c>
    </row>
    <row r="14" spans="2:15" ht="15" customHeight="1" hidden="1">
      <c r="B14" s="37" t="str">
        <f t="shared" si="0"/>
        <v>AMATORI A MASCHILI - m.100 piani</v>
      </c>
      <c r="C14" s="38" t="s">
        <v>40</v>
      </c>
      <c r="D14" s="38" t="s">
        <v>41</v>
      </c>
      <c r="E14" s="38" t="s">
        <v>47</v>
      </c>
      <c r="F14" s="39" t="s">
        <v>50</v>
      </c>
      <c r="H14" s="43">
        <v>1979</v>
      </c>
      <c r="I14" s="62">
        <v>1988</v>
      </c>
      <c r="N14" s="35" t="s">
        <v>136</v>
      </c>
      <c r="O14" s="36" t="s">
        <v>137</v>
      </c>
    </row>
    <row r="15" spans="2:15" ht="15" customHeight="1" hidden="1">
      <c r="B15" s="37" t="str">
        <f t="shared" si="0"/>
        <v>AMATORI A MASCHILI - m.5000</v>
      </c>
      <c r="C15" s="38" t="s">
        <v>40</v>
      </c>
      <c r="D15" s="38" t="s">
        <v>41</v>
      </c>
      <c r="E15" s="38" t="s">
        <v>47</v>
      </c>
      <c r="F15" s="39" t="s">
        <v>57</v>
      </c>
      <c r="H15" s="43">
        <v>1979</v>
      </c>
      <c r="I15" s="62">
        <v>1988</v>
      </c>
      <c r="N15" s="35" t="s">
        <v>120</v>
      </c>
      <c r="O15" s="36" t="s">
        <v>121</v>
      </c>
    </row>
    <row r="16" spans="2:15" ht="15" customHeight="1" hidden="1">
      <c r="B16" s="37" t="str">
        <f t="shared" si="0"/>
        <v>AMATORI B FEMMINILI - getto del peso</v>
      </c>
      <c r="C16" s="38" t="s">
        <v>43</v>
      </c>
      <c r="D16" s="38" t="s">
        <v>48</v>
      </c>
      <c r="E16" s="38" t="s">
        <v>58</v>
      </c>
      <c r="F16" s="39" t="s">
        <v>46</v>
      </c>
      <c r="H16" s="43">
        <v>1969</v>
      </c>
      <c r="I16" s="62">
        <v>1978</v>
      </c>
      <c r="N16" s="35" t="s">
        <v>88</v>
      </c>
      <c r="O16" s="36" t="s">
        <v>89</v>
      </c>
    </row>
    <row r="17" spans="2:15" ht="15" customHeight="1" hidden="1">
      <c r="B17" s="37" t="str">
        <f t="shared" si="0"/>
        <v>AMATORI B FEMMINILI - m.100 piani</v>
      </c>
      <c r="C17" s="38" t="s">
        <v>40</v>
      </c>
      <c r="D17" s="38" t="s">
        <v>48</v>
      </c>
      <c r="E17" s="38" t="s">
        <v>58</v>
      </c>
      <c r="F17" s="39" t="s">
        <v>50</v>
      </c>
      <c r="H17" s="43">
        <v>1969</v>
      </c>
      <c r="I17" s="62">
        <v>1978</v>
      </c>
      <c r="N17" s="35" t="s">
        <v>94</v>
      </c>
      <c r="O17" s="36" t="s">
        <v>95</v>
      </c>
    </row>
    <row r="18" spans="2:15" ht="15" customHeight="1" hidden="1">
      <c r="B18" s="37" t="str">
        <f t="shared" si="0"/>
        <v>AMATORI B FEMMINILI - m.3000</v>
      </c>
      <c r="C18" s="38" t="s">
        <v>40</v>
      </c>
      <c r="D18" s="38" t="s">
        <v>48</v>
      </c>
      <c r="E18" s="38" t="s">
        <v>58</v>
      </c>
      <c r="F18" s="39" t="s">
        <v>56</v>
      </c>
      <c r="H18" s="43">
        <v>1969</v>
      </c>
      <c r="I18" s="62">
        <v>1978</v>
      </c>
      <c r="N18" s="40" t="s">
        <v>98</v>
      </c>
      <c r="O18" s="41" t="s">
        <v>99</v>
      </c>
    </row>
    <row r="19" spans="2:15" ht="15" customHeight="1" hidden="1">
      <c r="B19" s="37" t="str">
        <f t="shared" si="0"/>
        <v>AMATORI B MASCHILI - getto del peso</v>
      </c>
      <c r="C19" s="38" t="s">
        <v>43</v>
      </c>
      <c r="D19" s="38" t="s">
        <v>41</v>
      </c>
      <c r="E19" s="38" t="s">
        <v>5</v>
      </c>
      <c r="F19" s="39" t="s">
        <v>46</v>
      </c>
      <c r="H19" s="43">
        <v>1969</v>
      </c>
      <c r="I19" s="62">
        <v>1978</v>
      </c>
      <c r="N19" s="35" t="s">
        <v>140</v>
      </c>
      <c r="O19" s="36" t="s">
        <v>141</v>
      </c>
    </row>
    <row r="20" spans="2:15" ht="15" customHeight="1" hidden="1">
      <c r="B20" s="37" t="str">
        <f t="shared" si="0"/>
        <v>AMATORI B MASCHILI - m.100 piani</v>
      </c>
      <c r="C20" s="38" t="s">
        <v>40</v>
      </c>
      <c r="D20" s="38" t="s">
        <v>41</v>
      </c>
      <c r="E20" s="38" t="s">
        <v>5</v>
      </c>
      <c r="F20" s="39" t="s">
        <v>50</v>
      </c>
      <c r="H20" s="43">
        <v>1969</v>
      </c>
      <c r="I20" s="62">
        <v>1978</v>
      </c>
      <c r="N20" s="35" t="s">
        <v>100</v>
      </c>
      <c r="O20" s="36" t="s">
        <v>101</v>
      </c>
    </row>
    <row r="21" spans="2:15" ht="15" customHeight="1" hidden="1">
      <c r="B21" s="37" t="str">
        <f t="shared" si="0"/>
        <v>AMATORI B MASCHILI - m.5000</v>
      </c>
      <c r="C21" s="38" t="s">
        <v>40</v>
      </c>
      <c r="D21" s="38" t="s">
        <v>41</v>
      </c>
      <c r="E21" s="38" t="s">
        <v>5</v>
      </c>
      <c r="F21" s="39" t="s">
        <v>57</v>
      </c>
      <c r="H21" s="43">
        <v>1969</v>
      </c>
      <c r="I21" s="62">
        <v>1978</v>
      </c>
      <c r="N21" s="35" t="s">
        <v>82</v>
      </c>
      <c r="O21" s="36" t="s">
        <v>83</v>
      </c>
    </row>
    <row r="22" spans="2:15" ht="15" customHeight="1" hidden="1">
      <c r="B22" s="37" t="str">
        <f t="shared" si="0"/>
        <v>CADETTE - getto del peso</v>
      </c>
      <c r="C22" s="38" t="s">
        <v>43</v>
      </c>
      <c r="D22" s="38" t="s">
        <v>48</v>
      </c>
      <c r="E22" s="38" t="s">
        <v>6</v>
      </c>
      <c r="F22" s="39" t="s">
        <v>46</v>
      </c>
      <c r="H22" s="43">
        <v>2008</v>
      </c>
      <c r="I22" s="62">
        <v>2009</v>
      </c>
      <c r="N22" s="35" t="s">
        <v>104</v>
      </c>
      <c r="O22" s="36" t="s">
        <v>105</v>
      </c>
    </row>
    <row r="23" spans="2:15" ht="15" customHeight="1" hidden="1">
      <c r="B23" s="37" t="str">
        <f t="shared" si="0"/>
        <v>CADETTE - m.1000</v>
      </c>
      <c r="C23" s="38" t="s">
        <v>40</v>
      </c>
      <c r="D23" s="38" t="s">
        <v>48</v>
      </c>
      <c r="E23" s="38" t="s">
        <v>6</v>
      </c>
      <c r="F23" s="39" t="s">
        <v>42</v>
      </c>
      <c r="H23" s="43">
        <v>2008</v>
      </c>
      <c r="I23" s="62">
        <v>2009</v>
      </c>
      <c r="N23" s="35" t="s">
        <v>102</v>
      </c>
      <c r="O23" s="36" t="s">
        <v>103</v>
      </c>
    </row>
    <row r="24" spans="2:15" ht="15" customHeight="1" hidden="1">
      <c r="B24" s="37" t="str">
        <f t="shared" si="0"/>
        <v>CADETTE - m.80 piani</v>
      </c>
      <c r="C24" s="38" t="s">
        <v>40</v>
      </c>
      <c r="D24" s="38" t="s">
        <v>48</v>
      </c>
      <c r="E24" s="38" t="s">
        <v>6</v>
      </c>
      <c r="F24" s="39" t="s">
        <v>59</v>
      </c>
      <c r="H24" s="43">
        <v>2008</v>
      </c>
      <c r="I24" s="62">
        <v>2009</v>
      </c>
      <c r="N24" s="35" t="s">
        <v>124</v>
      </c>
      <c r="O24" s="36" t="s">
        <v>125</v>
      </c>
    </row>
    <row r="25" spans="2:15" ht="15" customHeight="1" hidden="1">
      <c r="B25" s="37" t="str">
        <f t="shared" si="0"/>
        <v>CADETTE - salto in lungo</v>
      </c>
      <c r="C25" s="38" t="s">
        <v>43</v>
      </c>
      <c r="D25" s="38" t="s">
        <v>48</v>
      </c>
      <c r="E25" s="38" t="s">
        <v>6</v>
      </c>
      <c r="F25" s="39" t="s">
        <v>44</v>
      </c>
      <c r="H25" s="43">
        <v>2008</v>
      </c>
      <c r="I25" s="62">
        <v>2009</v>
      </c>
      <c r="N25" s="40" t="s">
        <v>106</v>
      </c>
      <c r="O25" s="42" t="s">
        <v>107</v>
      </c>
    </row>
    <row r="26" spans="2:15" ht="15" customHeight="1" hidden="1">
      <c r="B26" s="37" t="str">
        <f t="shared" si="0"/>
        <v>CADETTI - getto del peso</v>
      </c>
      <c r="C26" s="38" t="s">
        <v>43</v>
      </c>
      <c r="D26" s="38" t="s">
        <v>41</v>
      </c>
      <c r="E26" s="38" t="s">
        <v>7</v>
      </c>
      <c r="F26" s="39" t="s">
        <v>46</v>
      </c>
      <c r="H26" s="43">
        <v>2008</v>
      </c>
      <c r="I26" s="62">
        <v>2009</v>
      </c>
      <c r="N26" s="40" t="s">
        <v>108</v>
      </c>
      <c r="O26" s="41" t="s">
        <v>109</v>
      </c>
    </row>
    <row r="27" spans="2:15" ht="15" customHeight="1" hidden="1">
      <c r="B27" s="37" t="str">
        <f t="shared" si="0"/>
        <v>CADETTI - m.1000</v>
      </c>
      <c r="C27" s="38" t="s">
        <v>40</v>
      </c>
      <c r="D27" s="38" t="s">
        <v>41</v>
      </c>
      <c r="E27" s="38" t="s">
        <v>7</v>
      </c>
      <c r="F27" s="39" t="s">
        <v>42</v>
      </c>
      <c r="H27" s="43">
        <v>2008</v>
      </c>
      <c r="I27" s="62">
        <v>2009</v>
      </c>
      <c r="N27" s="40" t="s">
        <v>110</v>
      </c>
      <c r="O27" s="41" t="s">
        <v>111</v>
      </c>
    </row>
    <row r="28" spans="2:15" ht="15" customHeight="1" hidden="1">
      <c r="B28" s="37" t="str">
        <f t="shared" si="0"/>
        <v>CADETTI - m.80 piani</v>
      </c>
      <c r="C28" s="38" t="s">
        <v>40</v>
      </c>
      <c r="D28" s="38" t="s">
        <v>41</v>
      </c>
      <c r="E28" s="38" t="s">
        <v>7</v>
      </c>
      <c r="F28" s="39" t="s">
        <v>59</v>
      </c>
      <c r="H28" s="43">
        <v>2008</v>
      </c>
      <c r="I28" s="62">
        <v>2009</v>
      </c>
      <c r="N28" s="35" t="s">
        <v>126</v>
      </c>
      <c r="O28" s="36" t="s">
        <v>127</v>
      </c>
    </row>
    <row r="29" spans="2:15" ht="15" customHeight="1" hidden="1">
      <c r="B29" s="37" t="str">
        <f t="shared" si="0"/>
        <v>CADETTI - salto in lungo</v>
      </c>
      <c r="C29" s="38" t="s">
        <v>43</v>
      </c>
      <c r="D29" s="38" t="s">
        <v>41</v>
      </c>
      <c r="E29" s="38" t="s">
        <v>7</v>
      </c>
      <c r="F29" s="39" t="s">
        <v>44</v>
      </c>
      <c r="H29" s="43">
        <v>2008</v>
      </c>
      <c r="I29" s="62">
        <v>2009</v>
      </c>
      <c r="N29" s="35" t="s">
        <v>122</v>
      </c>
      <c r="O29" s="36" t="s">
        <v>123</v>
      </c>
    </row>
    <row r="30" spans="2:15" ht="15" customHeight="1" hidden="1">
      <c r="B30" s="37" t="str">
        <f t="shared" si="0"/>
        <v>CUCCIOLI FEMMINILI - m.50 piani</v>
      </c>
      <c r="C30" s="38" t="s">
        <v>51</v>
      </c>
      <c r="D30" s="43"/>
      <c r="E30" s="38" t="s">
        <v>8</v>
      </c>
      <c r="F30" s="39" t="s">
        <v>53</v>
      </c>
      <c r="H30" s="43">
        <v>2014</v>
      </c>
      <c r="I30" s="62">
        <v>2015</v>
      </c>
      <c r="N30" s="40" t="s">
        <v>112</v>
      </c>
      <c r="O30" s="41" t="s">
        <v>113</v>
      </c>
    </row>
    <row r="31" spans="2:15" ht="15" customHeight="1" hidden="1">
      <c r="B31" s="37" t="str">
        <f t="shared" si="0"/>
        <v>CUCCIOLI FEMMINILI - salto in lungo</v>
      </c>
      <c r="C31" s="38" t="s">
        <v>51</v>
      </c>
      <c r="D31" s="43"/>
      <c r="E31" s="38" t="s">
        <v>8</v>
      </c>
      <c r="F31" s="39" t="s">
        <v>44</v>
      </c>
      <c r="H31" s="43">
        <v>2014</v>
      </c>
      <c r="I31" s="62">
        <v>2015</v>
      </c>
      <c r="N31" s="35" t="s">
        <v>92</v>
      </c>
      <c r="O31" s="36" t="s">
        <v>93</v>
      </c>
    </row>
    <row r="32" spans="2:15" ht="15" customHeight="1" hidden="1">
      <c r="B32" s="37" t="str">
        <f t="shared" si="0"/>
        <v>CUCCIOLI FEMMINILI - vortex</v>
      </c>
      <c r="C32" s="38" t="s">
        <v>51</v>
      </c>
      <c r="D32" s="43"/>
      <c r="E32" s="38" t="s">
        <v>8</v>
      </c>
      <c r="F32" s="39" t="s">
        <v>52</v>
      </c>
      <c r="H32" s="43">
        <v>2014</v>
      </c>
      <c r="I32" s="62">
        <v>2015</v>
      </c>
      <c r="N32" s="35" t="s">
        <v>114</v>
      </c>
      <c r="O32" s="36" t="s">
        <v>115</v>
      </c>
    </row>
    <row r="33" spans="2:15" ht="15" customHeight="1" hidden="1">
      <c r="B33" s="37" t="str">
        <f t="shared" si="0"/>
        <v>CUCCIOLI MASCHILI - m.50 piani</v>
      </c>
      <c r="C33" s="38" t="s">
        <v>51</v>
      </c>
      <c r="D33" s="43"/>
      <c r="E33" s="38" t="s">
        <v>9</v>
      </c>
      <c r="F33" s="39" t="s">
        <v>53</v>
      </c>
      <c r="H33" s="43">
        <v>2014</v>
      </c>
      <c r="I33" s="62">
        <v>2015</v>
      </c>
      <c r="N33" s="35" t="s">
        <v>116</v>
      </c>
      <c r="O33" s="36" t="s">
        <v>117</v>
      </c>
    </row>
    <row r="34" spans="2:15" ht="15" customHeight="1" hidden="1">
      <c r="B34" s="37" t="str">
        <f t="shared" si="0"/>
        <v>CUCCIOLI MASCHILI - salto in lungo</v>
      </c>
      <c r="C34" s="38" t="s">
        <v>51</v>
      </c>
      <c r="D34" s="43"/>
      <c r="E34" s="38" t="s">
        <v>9</v>
      </c>
      <c r="F34" s="39" t="s">
        <v>44</v>
      </c>
      <c r="H34" s="43">
        <v>2014</v>
      </c>
      <c r="I34" s="62">
        <v>2015</v>
      </c>
      <c r="N34" s="35" t="s">
        <v>132</v>
      </c>
      <c r="O34" s="36" t="s">
        <v>133</v>
      </c>
    </row>
    <row r="35" spans="2:15" ht="15" customHeight="1" hidden="1">
      <c r="B35" s="37" t="str">
        <f aca="true" t="shared" si="1" ref="B35:B66">CONCATENATE(E35," - ",F35)</f>
        <v>CUCCIOLI MASCHILI - vortex</v>
      </c>
      <c r="C35" s="38" t="s">
        <v>51</v>
      </c>
      <c r="D35" s="43"/>
      <c r="E35" s="38" t="s">
        <v>9</v>
      </c>
      <c r="F35" s="39" t="s">
        <v>52</v>
      </c>
      <c r="H35" s="43">
        <v>2014</v>
      </c>
      <c r="I35" s="62">
        <v>2015</v>
      </c>
      <c r="N35" s="35" t="s">
        <v>90</v>
      </c>
      <c r="O35" s="36" t="s">
        <v>91</v>
      </c>
    </row>
    <row r="36" spans="2:15" ht="15" customHeight="1" hidden="1">
      <c r="B36" s="37" t="str">
        <f t="shared" si="1"/>
        <v>DIVERSAMENTE ABILI FEMMINILI - m.50 piani</v>
      </c>
      <c r="C36" s="38" t="s">
        <v>51</v>
      </c>
      <c r="D36" s="43"/>
      <c r="E36" s="38" t="s">
        <v>10</v>
      </c>
      <c r="F36" s="39" t="s">
        <v>53</v>
      </c>
      <c r="H36" s="43">
        <v>1900</v>
      </c>
      <c r="I36" s="62">
        <v>2008</v>
      </c>
      <c r="N36" s="40" t="s">
        <v>118</v>
      </c>
      <c r="O36" s="41" t="s">
        <v>119</v>
      </c>
    </row>
    <row r="37" spans="2:15" ht="15" customHeight="1" hidden="1" thickBot="1">
      <c r="B37" s="37" t="str">
        <f t="shared" si="1"/>
        <v>DIVERSAMENTE ABILI FEMMINILI - salto in lungo</v>
      </c>
      <c r="C37" s="38" t="s">
        <v>51</v>
      </c>
      <c r="D37" s="43"/>
      <c r="E37" s="38" t="s">
        <v>10</v>
      </c>
      <c r="F37" s="39" t="s">
        <v>44</v>
      </c>
      <c r="H37" s="43">
        <v>1900</v>
      </c>
      <c r="I37" s="62">
        <v>2008</v>
      </c>
      <c r="N37" s="44" t="s">
        <v>128</v>
      </c>
      <c r="O37" s="45" t="s">
        <v>129</v>
      </c>
    </row>
    <row r="38" spans="2:9" ht="15" customHeight="1" hidden="1">
      <c r="B38" s="37" t="str">
        <f t="shared" si="1"/>
        <v>DIVERSAMENTE ABILI FEMMINILI - vortex</v>
      </c>
      <c r="C38" s="38" t="s">
        <v>51</v>
      </c>
      <c r="D38" s="43"/>
      <c r="E38" s="38" t="s">
        <v>10</v>
      </c>
      <c r="F38" s="39" t="s">
        <v>52</v>
      </c>
      <c r="H38" s="43">
        <v>1900</v>
      </c>
      <c r="I38" s="62">
        <v>2008</v>
      </c>
    </row>
    <row r="39" spans="2:9" ht="15" customHeight="1" hidden="1">
      <c r="B39" s="37" t="str">
        <f t="shared" si="1"/>
        <v>DIVERSAMENTE ABILI MASCHILI - m.50 piani</v>
      </c>
      <c r="C39" s="38" t="s">
        <v>51</v>
      </c>
      <c r="D39" s="43"/>
      <c r="E39" s="38" t="s">
        <v>11</v>
      </c>
      <c r="F39" s="39" t="s">
        <v>53</v>
      </c>
      <c r="H39" s="43">
        <v>1900</v>
      </c>
      <c r="I39" s="62">
        <v>2008</v>
      </c>
    </row>
    <row r="40" spans="2:9" ht="15" customHeight="1" hidden="1">
      <c r="B40" s="37" t="str">
        <f t="shared" si="1"/>
        <v>DIVERSAMENTE ABILI MASCHILI - salto in lungo</v>
      </c>
      <c r="C40" s="38" t="s">
        <v>51</v>
      </c>
      <c r="D40" s="43"/>
      <c r="E40" s="38" t="s">
        <v>11</v>
      </c>
      <c r="F40" s="39" t="s">
        <v>44</v>
      </c>
      <c r="H40" s="43">
        <v>1900</v>
      </c>
      <c r="I40" s="62">
        <v>2008</v>
      </c>
    </row>
    <row r="41" spans="2:9" ht="15" customHeight="1" hidden="1">
      <c r="B41" s="37" t="str">
        <f t="shared" si="1"/>
        <v>DIVERSAMENTE ABILI MASCHILI - vortex</v>
      </c>
      <c r="C41" s="38" t="s">
        <v>51</v>
      </c>
      <c r="D41" s="43"/>
      <c r="E41" s="38" t="s">
        <v>11</v>
      </c>
      <c r="F41" s="39" t="s">
        <v>52</v>
      </c>
      <c r="H41" s="43">
        <v>1900</v>
      </c>
      <c r="I41" s="62">
        <v>2008</v>
      </c>
    </row>
    <row r="42" spans="2:9" ht="15" customHeight="1" hidden="1">
      <c r="B42" s="37" t="str">
        <f t="shared" si="1"/>
        <v>ESORDIENTI FEMMINILI - m.1000</v>
      </c>
      <c r="C42" s="38" t="s">
        <v>40</v>
      </c>
      <c r="D42" s="38" t="s">
        <v>48</v>
      </c>
      <c r="E42" s="38" t="s">
        <v>12</v>
      </c>
      <c r="F42" s="39" t="s">
        <v>42</v>
      </c>
      <c r="H42" s="43">
        <v>2012</v>
      </c>
      <c r="I42" s="62">
        <v>2013</v>
      </c>
    </row>
    <row r="43" spans="2:9" ht="15" customHeight="1" hidden="1">
      <c r="B43" s="37" t="str">
        <f t="shared" si="1"/>
        <v>ESORDIENTI FEMMINILI - m.60 piani</v>
      </c>
      <c r="C43" s="38" t="s">
        <v>40</v>
      </c>
      <c r="D43" s="38" t="s">
        <v>48</v>
      </c>
      <c r="E43" s="38" t="s">
        <v>12</v>
      </c>
      <c r="F43" s="39" t="s">
        <v>55</v>
      </c>
      <c r="H43" s="43">
        <v>2012</v>
      </c>
      <c r="I43" s="62">
        <v>2013</v>
      </c>
    </row>
    <row r="44" spans="2:9" ht="15" customHeight="1" hidden="1">
      <c r="B44" s="37" t="str">
        <f t="shared" si="1"/>
        <v>ESORDIENTI FEMMINILI - salto in lungo</v>
      </c>
      <c r="C44" s="38" t="s">
        <v>43</v>
      </c>
      <c r="D44" s="38" t="s">
        <v>48</v>
      </c>
      <c r="E44" s="38" t="s">
        <v>12</v>
      </c>
      <c r="F44" s="39" t="s">
        <v>44</v>
      </c>
      <c r="H44" s="43">
        <v>2012</v>
      </c>
      <c r="I44" s="62">
        <v>2013</v>
      </c>
    </row>
    <row r="45" spans="2:9" ht="15" customHeight="1" hidden="1">
      <c r="B45" s="37" t="str">
        <f t="shared" si="1"/>
        <v>ESORDIENTI FEMMINILI - vortex</v>
      </c>
      <c r="C45" s="38" t="s">
        <v>43</v>
      </c>
      <c r="D45" s="38" t="s">
        <v>48</v>
      </c>
      <c r="E45" s="38" t="s">
        <v>12</v>
      </c>
      <c r="F45" s="39" t="s">
        <v>52</v>
      </c>
      <c r="H45" s="43">
        <v>2012</v>
      </c>
      <c r="I45" s="62">
        <v>2013</v>
      </c>
    </row>
    <row r="46" spans="2:9" ht="15" customHeight="1" hidden="1">
      <c r="B46" s="37" t="str">
        <f t="shared" si="1"/>
        <v>ESORDIENTI MASCHILI - m.1000</v>
      </c>
      <c r="C46" s="38" t="s">
        <v>40</v>
      </c>
      <c r="D46" s="38" t="s">
        <v>41</v>
      </c>
      <c r="E46" s="38" t="s">
        <v>13</v>
      </c>
      <c r="F46" s="39" t="s">
        <v>42</v>
      </c>
      <c r="H46" s="43">
        <v>2012</v>
      </c>
      <c r="I46" s="62">
        <v>2013</v>
      </c>
    </row>
    <row r="47" spans="2:9" ht="15" customHeight="1" hidden="1">
      <c r="B47" s="37" t="str">
        <f t="shared" si="1"/>
        <v>ESORDIENTI MASCHILI - m.60 piani</v>
      </c>
      <c r="C47" s="38" t="s">
        <v>40</v>
      </c>
      <c r="D47" s="38" t="s">
        <v>41</v>
      </c>
      <c r="E47" s="38" t="s">
        <v>13</v>
      </c>
      <c r="F47" s="39" t="s">
        <v>55</v>
      </c>
      <c r="H47" s="43">
        <v>2012</v>
      </c>
      <c r="I47" s="62">
        <v>2013</v>
      </c>
    </row>
    <row r="48" spans="2:9" ht="15" customHeight="1" hidden="1">
      <c r="B48" s="37" t="str">
        <f t="shared" si="1"/>
        <v>ESORDIENTI MASCHILI - salto in lungo</v>
      </c>
      <c r="C48" s="38" t="s">
        <v>43</v>
      </c>
      <c r="D48" s="38" t="s">
        <v>41</v>
      </c>
      <c r="E48" s="38" t="s">
        <v>13</v>
      </c>
      <c r="F48" s="39" t="s">
        <v>44</v>
      </c>
      <c r="H48" s="43">
        <v>2012</v>
      </c>
      <c r="I48" s="62">
        <v>2013</v>
      </c>
    </row>
    <row r="49" spans="2:9" ht="15" customHeight="1" hidden="1">
      <c r="B49" s="37" t="str">
        <f t="shared" si="1"/>
        <v>ESORDIENTI MASCHILI - vortex</v>
      </c>
      <c r="C49" s="38" t="s">
        <v>43</v>
      </c>
      <c r="D49" s="38" t="s">
        <v>41</v>
      </c>
      <c r="E49" s="38" t="s">
        <v>13</v>
      </c>
      <c r="F49" s="39" t="s">
        <v>52</v>
      </c>
      <c r="H49" s="43">
        <v>2012</v>
      </c>
      <c r="I49" s="62">
        <v>2013</v>
      </c>
    </row>
    <row r="50" spans="2:9" ht="15" customHeight="1" hidden="1">
      <c r="B50" s="37" t="str">
        <f t="shared" si="1"/>
        <v>JUNIORES FEMMINILI - getto del peso</v>
      </c>
      <c r="C50" s="38" t="s">
        <v>43</v>
      </c>
      <c r="D50" s="38" t="s">
        <v>48</v>
      </c>
      <c r="E50" s="38" t="s">
        <v>14</v>
      </c>
      <c r="F50" s="39" t="s">
        <v>46</v>
      </c>
      <c r="H50" s="43">
        <v>2004</v>
      </c>
      <c r="I50" s="62">
        <v>2005</v>
      </c>
    </row>
    <row r="51" spans="2:9" ht="15" customHeight="1" hidden="1">
      <c r="B51" s="37" t="str">
        <f t="shared" si="1"/>
        <v>JUNIORES FEMMINILI - m.100 piani</v>
      </c>
      <c r="C51" s="38" t="s">
        <v>40</v>
      </c>
      <c r="D51" s="38" t="s">
        <v>48</v>
      </c>
      <c r="E51" s="38" t="s">
        <v>14</v>
      </c>
      <c r="F51" s="39" t="s">
        <v>50</v>
      </c>
      <c r="H51" s="43">
        <v>2004</v>
      </c>
      <c r="I51" s="62">
        <v>2005</v>
      </c>
    </row>
    <row r="52" spans="2:9" ht="15" customHeight="1" hidden="1">
      <c r="B52" s="37" t="str">
        <f t="shared" si="1"/>
        <v>JUNIORES FEMMINILI - m.3000</v>
      </c>
      <c r="C52" s="38" t="s">
        <v>40</v>
      </c>
      <c r="D52" s="38" t="s">
        <v>48</v>
      </c>
      <c r="E52" s="38" t="s">
        <v>14</v>
      </c>
      <c r="F52" s="39" t="s">
        <v>56</v>
      </c>
      <c r="H52" s="43">
        <v>2004</v>
      </c>
      <c r="I52" s="62">
        <v>2005</v>
      </c>
    </row>
    <row r="53" spans="2:9" ht="15" customHeight="1" hidden="1">
      <c r="B53" s="37" t="str">
        <f t="shared" si="1"/>
        <v>JUNIORES MASCHILI - getto del peso</v>
      </c>
      <c r="C53" s="38" t="s">
        <v>43</v>
      </c>
      <c r="D53" s="38" t="s">
        <v>41</v>
      </c>
      <c r="E53" s="38" t="s">
        <v>15</v>
      </c>
      <c r="F53" s="39" t="s">
        <v>46</v>
      </c>
      <c r="H53" s="43">
        <v>2004</v>
      </c>
      <c r="I53" s="62">
        <v>2005</v>
      </c>
    </row>
    <row r="54" spans="2:9" ht="15" customHeight="1" hidden="1">
      <c r="B54" s="37" t="str">
        <f t="shared" si="1"/>
        <v>JUNIORES MASCHILI - m.100 piani</v>
      </c>
      <c r="C54" s="38" t="s">
        <v>40</v>
      </c>
      <c r="D54" s="38" t="s">
        <v>41</v>
      </c>
      <c r="E54" s="38" t="s">
        <v>15</v>
      </c>
      <c r="F54" s="39" t="s">
        <v>50</v>
      </c>
      <c r="H54" s="43">
        <v>2004</v>
      </c>
      <c r="I54" s="62">
        <v>2005</v>
      </c>
    </row>
    <row r="55" spans="2:9" ht="15" customHeight="1" hidden="1">
      <c r="B55" s="37" t="str">
        <f t="shared" si="1"/>
        <v>JUNIORES MASCHILI - m.5000</v>
      </c>
      <c r="C55" s="38" t="s">
        <v>40</v>
      </c>
      <c r="D55" s="38" t="s">
        <v>41</v>
      </c>
      <c r="E55" s="38" t="s">
        <v>15</v>
      </c>
      <c r="F55" s="39" t="s">
        <v>57</v>
      </c>
      <c r="H55" s="43">
        <v>2004</v>
      </c>
      <c r="I55" s="62">
        <v>2005</v>
      </c>
    </row>
    <row r="56" spans="2:9" ht="15" customHeight="1" hidden="1">
      <c r="B56" s="37" t="str">
        <f t="shared" si="1"/>
        <v>RAGAZZE - m.1000</v>
      </c>
      <c r="C56" s="38" t="s">
        <v>40</v>
      </c>
      <c r="D56" s="38" t="s">
        <v>48</v>
      </c>
      <c r="E56" s="38" t="s">
        <v>16</v>
      </c>
      <c r="F56" s="39" t="s">
        <v>42</v>
      </c>
      <c r="H56" s="43">
        <v>2010</v>
      </c>
      <c r="I56" s="62">
        <v>2011</v>
      </c>
    </row>
    <row r="57" spans="2:9" ht="15" customHeight="1" hidden="1">
      <c r="B57" s="37" t="str">
        <f t="shared" si="1"/>
        <v>RAGAZZE - m.60 piani</v>
      </c>
      <c r="C57" s="38" t="s">
        <v>40</v>
      </c>
      <c r="D57" s="38" t="s">
        <v>48</v>
      </c>
      <c r="E57" s="38" t="s">
        <v>16</v>
      </c>
      <c r="F57" s="39" t="s">
        <v>55</v>
      </c>
      <c r="H57" s="43">
        <v>2010</v>
      </c>
      <c r="I57" s="62">
        <v>2011</v>
      </c>
    </row>
    <row r="58" spans="2:9" ht="15" customHeight="1" hidden="1">
      <c r="B58" s="37" t="str">
        <f t="shared" si="1"/>
        <v>RAGAZZE - salto in lungo</v>
      </c>
      <c r="C58" s="38" t="s">
        <v>43</v>
      </c>
      <c r="D58" s="38" t="s">
        <v>48</v>
      </c>
      <c r="E58" s="38" t="s">
        <v>16</v>
      </c>
      <c r="F58" s="39" t="s">
        <v>44</v>
      </c>
      <c r="H58" s="43">
        <v>2010</v>
      </c>
      <c r="I58" s="62">
        <v>2011</v>
      </c>
    </row>
    <row r="59" spans="2:9" ht="15" customHeight="1" hidden="1">
      <c r="B59" s="37" t="str">
        <f t="shared" si="1"/>
        <v>RAGAZZE - vortex</v>
      </c>
      <c r="C59" s="38" t="s">
        <v>43</v>
      </c>
      <c r="D59" s="38" t="s">
        <v>48</v>
      </c>
      <c r="E59" s="38" t="s">
        <v>16</v>
      </c>
      <c r="F59" s="39" t="s">
        <v>52</v>
      </c>
      <c r="H59" s="43">
        <v>2010</v>
      </c>
      <c r="I59" s="62">
        <v>2011</v>
      </c>
    </row>
    <row r="60" spans="2:9" ht="15" customHeight="1" hidden="1">
      <c r="B60" s="37" t="str">
        <f t="shared" si="1"/>
        <v>RAGAZZI - m.1000</v>
      </c>
      <c r="C60" s="38" t="s">
        <v>40</v>
      </c>
      <c r="D60" s="38" t="s">
        <v>41</v>
      </c>
      <c r="E60" s="38" t="s">
        <v>17</v>
      </c>
      <c r="F60" s="39" t="s">
        <v>42</v>
      </c>
      <c r="H60" s="43">
        <v>2010</v>
      </c>
      <c r="I60" s="62">
        <v>2011</v>
      </c>
    </row>
    <row r="61" spans="2:9" ht="15" customHeight="1" hidden="1">
      <c r="B61" s="37" t="str">
        <f t="shared" si="1"/>
        <v>RAGAZZI - m.60 piani</v>
      </c>
      <c r="C61" s="38" t="s">
        <v>40</v>
      </c>
      <c r="D61" s="38" t="s">
        <v>41</v>
      </c>
      <c r="E61" s="38" t="s">
        <v>17</v>
      </c>
      <c r="F61" s="39" t="s">
        <v>55</v>
      </c>
      <c r="H61" s="43">
        <v>2010</v>
      </c>
      <c r="I61" s="62">
        <v>2011</v>
      </c>
    </row>
    <row r="62" spans="2:9" ht="15" customHeight="1" hidden="1">
      <c r="B62" s="37" t="str">
        <f t="shared" si="1"/>
        <v>RAGAZZI - salto in lungo</v>
      </c>
      <c r="C62" s="38" t="s">
        <v>43</v>
      </c>
      <c r="D62" s="38" t="s">
        <v>41</v>
      </c>
      <c r="E62" s="38" t="s">
        <v>17</v>
      </c>
      <c r="F62" s="39" t="s">
        <v>44</v>
      </c>
      <c r="H62" s="43">
        <v>2010</v>
      </c>
      <c r="I62" s="62">
        <v>2011</v>
      </c>
    </row>
    <row r="63" spans="2:9" ht="15" customHeight="1" hidden="1">
      <c r="B63" s="37" t="str">
        <f t="shared" si="1"/>
        <v>RAGAZZI - vortex</v>
      </c>
      <c r="C63" s="38" t="s">
        <v>43</v>
      </c>
      <c r="D63" s="38" t="s">
        <v>41</v>
      </c>
      <c r="E63" s="38" t="s">
        <v>17</v>
      </c>
      <c r="F63" s="39" t="s">
        <v>52</v>
      </c>
      <c r="H63" s="43">
        <v>2010</v>
      </c>
      <c r="I63" s="62">
        <v>2011</v>
      </c>
    </row>
    <row r="64" spans="2:9" ht="15" customHeight="1" hidden="1">
      <c r="B64" s="37" t="str">
        <f t="shared" si="1"/>
        <v>SENIORES FEMMINILI - getto del peso</v>
      </c>
      <c r="C64" s="38" t="s">
        <v>43</v>
      </c>
      <c r="D64" s="38" t="s">
        <v>48</v>
      </c>
      <c r="E64" s="38" t="s">
        <v>18</v>
      </c>
      <c r="F64" s="39" t="s">
        <v>46</v>
      </c>
      <c r="H64" s="43">
        <v>1989</v>
      </c>
      <c r="I64" s="62">
        <v>2003</v>
      </c>
    </row>
    <row r="65" spans="2:9" ht="15" customHeight="1" hidden="1">
      <c r="B65" s="37" t="str">
        <f t="shared" si="1"/>
        <v>SENIORES FEMMINILI - m.100 piani</v>
      </c>
      <c r="C65" s="38" t="s">
        <v>40</v>
      </c>
      <c r="D65" s="38" t="s">
        <v>48</v>
      </c>
      <c r="E65" s="38" t="s">
        <v>18</v>
      </c>
      <c r="F65" s="39" t="s">
        <v>50</v>
      </c>
      <c r="H65" s="43">
        <v>1989</v>
      </c>
      <c r="I65" s="62">
        <v>2003</v>
      </c>
    </row>
    <row r="66" spans="2:9" ht="15" customHeight="1" hidden="1">
      <c r="B66" s="37" t="str">
        <f t="shared" si="1"/>
        <v>SENIORES FEMMINILI - m.3000</v>
      </c>
      <c r="C66" s="38" t="s">
        <v>40</v>
      </c>
      <c r="D66" s="38" t="s">
        <v>48</v>
      </c>
      <c r="E66" s="38" t="s">
        <v>18</v>
      </c>
      <c r="F66" s="39" t="s">
        <v>56</v>
      </c>
      <c r="H66" s="43">
        <v>1989</v>
      </c>
      <c r="I66" s="62">
        <v>2003</v>
      </c>
    </row>
    <row r="67" spans="2:9" ht="15" customHeight="1" hidden="1">
      <c r="B67" s="37" t="str">
        <f aca="true" t="shared" si="2" ref="B67:B77">CONCATENATE(E67," - ",F67)</f>
        <v>SENIORES MASCHILI - getto del peso</v>
      </c>
      <c r="C67" s="38" t="s">
        <v>43</v>
      </c>
      <c r="D67" s="38" t="s">
        <v>41</v>
      </c>
      <c r="E67" s="38" t="s">
        <v>19</v>
      </c>
      <c r="F67" s="39" t="s">
        <v>46</v>
      </c>
      <c r="H67" s="43">
        <v>1989</v>
      </c>
      <c r="I67" s="62">
        <v>2003</v>
      </c>
    </row>
    <row r="68" spans="2:9" ht="15" customHeight="1" hidden="1">
      <c r="B68" s="37" t="str">
        <f t="shared" si="2"/>
        <v>SENIORES MASCHILI - m.100 piani</v>
      </c>
      <c r="C68" s="38" t="s">
        <v>40</v>
      </c>
      <c r="D68" s="38" t="s">
        <v>41</v>
      </c>
      <c r="E68" s="38" t="s">
        <v>19</v>
      </c>
      <c r="F68" s="39" t="s">
        <v>50</v>
      </c>
      <c r="H68" s="43">
        <v>1989</v>
      </c>
      <c r="I68" s="62">
        <v>2003</v>
      </c>
    </row>
    <row r="69" spans="2:9" ht="15" customHeight="1" hidden="1">
      <c r="B69" s="37" t="str">
        <f t="shared" si="2"/>
        <v>SENIORES MASCHILI - m.5000</v>
      </c>
      <c r="C69" s="38" t="s">
        <v>40</v>
      </c>
      <c r="D69" s="38" t="s">
        <v>41</v>
      </c>
      <c r="E69" s="38" t="s">
        <v>19</v>
      </c>
      <c r="F69" s="39" t="s">
        <v>57</v>
      </c>
      <c r="H69" s="43">
        <v>1989</v>
      </c>
      <c r="I69" s="62">
        <v>2003</v>
      </c>
    </row>
    <row r="70" spans="2:9" ht="15" customHeight="1" hidden="1">
      <c r="B70" s="37" t="str">
        <f t="shared" si="2"/>
        <v>VETERANI A MASCHILI - getto del peso</v>
      </c>
      <c r="C70" s="38" t="s">
        <v>43</v>
      </c>
      <c r="D70" s="38" t="s">
        <v>41</v>
      </c>
      <c r="E70" s="38" t="s">
        <v>21</v>
      </c>
      <c r="F70" s="39" t="s">
        <v>46</v>
      </c>
      <c r="H70" s="43">
        <v>1962</v>
      </c>
      <c r="I70" s="62">
        <v>1968</v>
      </c>
    </row>
    <row r="71" spans="2:9" ht="15" customHeight="1" hidden="1">
      <c r="B71" s="37" t="str">
        <f t="shared" si="2"/>
        <v>VETERANI A MASCHILI - m.100 piani</v>
      </c>
      <c r="C71" s="38" t="s">
        <v>40</v>
      </c>
      <c r="D71" s="38" t="s">
        <v>41</v>
      </c>
      <c r="E71" s="38" t="s">
        <v>21</v>
      </c>
      <c r="F71" s="39" t="s">
        <v>50</v>
      </c>
      <c r="H71" s="43">
        <v>1962</v>
      </c>
      <c r="I71" s="62">
        <v>1968</v>
      </c>
    </row>
    <row r="72" spans="2:9" ht="15" customHeight="1" hidden="1">
      <c r="B72" s="37" t="str">
        <f t="shared" si="2"/>
        <v>VETERANI A MASCHILI - m.5000</v>
      </c>
      <c r="C72" s="38" t="s">
        <v>40</v>
      </c>
      <c r="D72" s="38" t="s">
        <v>41</v>
      </c>
      <c r="E72" s="38" t="s">
        <v>21</v>
      </c>
      <c r="F72" s="39" t="s">
        <v>57</v>
      </c>
      <c r="H72" s="43">
        <v>1962</v>
      </c>
      <c r="I72" s="62">
        <v>1968</v>
      </c>
    </row>
    <row r="73" spans="2:9" ht="15" customHeight="1" hidden="1">
      <c r="B73" s="37" t="str">
        <f t="shared" si="2"/>
        <v>VETERANI B MASCHILI - getto del peso</v>
      </c>
      <c r="C73" s="38" t="s">
        <v>43</v>
      </c>
      <c r="D73" s="38" t="s">
        <v>41</v>
      </c>
      <c r="E73" s="38" t="s">
        <v>22</v>
      </c>
      <c r="F73" s="39" t="s">
        <v>46</v>
      </c>
      <c r="H73" s="43">
        <v>1900</v>
      </c>
      <c r="I73" s="62">
        <v>1961</v>
      </c>
    </row>
    <row r="74" spans="2:9" ht="15" customHeight="1" hidden="1">
      <c r="B74" s="37" t="str">
        <f t="shared" si="2"/>
        <v>VETERANI B MASCHILI - m.100 piani</v>
      </c>
      <c r="C74" s="38" t="s">
        <v>40</v>
      </c>
      <c r="D74" s="38" t="s">
        <v>41</v>
      </c>
      <c r="E74" s="38" t="s">
        <v>22</v>
      </c>
      <c r="F74" s="39" t="s">
        <v>50</v>
      </c>
      <c r="H74" s="43">
        <v>1900</v>
      </c>
      <c r="I74" s="62">
        <v>1961</v>
      </c>
    </row>
    <row r="75" spans="2:9" ht="15" customHeight="1" hidden="1">
      <c r="B75" s="37" t="str">
        <f t="shared" si="2"/>
        <v>VETERANI FEMMINILI - getto del peso</v>
      </c>
      <c r="C75" s="38" t="s">
        <v>43</v>
      </c>
      <c r="D75" s="38" t="s">
        <v>48</v>
      </c>
      <c r="E75" s="38" t="s">
        <v>20</v>
      </c>
      <c r="F75" s="39" t="s">
        <v>46</v>
      </c>
      <c r="H75" s="43">
        <v>1900</v>
      </c>
      <c r="I75" s="62">
        <v>1968</v>
      </c>
    </row>
    <row r="76" spans="2:9" ht="15" customHeight="1" hidden="1">
      <c r="B76" s="37" t="str">
        <f t="shared" si="2"/>
        <v>VETERANI FEMMINILI - m.100 piani</v>
      </c>
      <c r="C76" s="38" t="s">
        <v>40</v>
      </c>
      <c r="D76" s="38" t="s">
        <v>48</v>
      </c>
      <c r="E76" s="38" t="s">
        <v>20</v>
      </c>
      <c r="F76" s="39" t="s">
        <v>50</v>
      </c>
      <c r="H76" s="43">
        <v>1900</v>
      </c>
      <c r="I76" s="62">
        <v>1968</v>
      </c>
    </row>
    <row r="77" spans="2:9" ht="15" customHeight="1" hidden="1" thickBot="1">
      <c r="B77" s="46" t="str">
        <f t="shared" si="2"/>
        <v>VETERANI FEMMINILI - m.3000</v>
      </c>
      <c r="C77" s="47" t="s">
        <v>40</v>
      </c>
      <c r="D77" s="47" t="s">
        <v>48</v>
      </c>
      <c r="E77" s="47" t="s">
        <v>20</v>
      </c>
      <c r="F77" s="48" t="s">
        <v>56</v>
      </c>
      <c r="H77" s="43">
        <v>1900</v>
      </c>
      <c r="I77" s="62">
        <v>1968</v>
      </c>
    </row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4" spans="2:28" s="73" customFormat="1" ht="15" customHeight="1">
      <c r="B84" s="68" t="s">
        <v>66</v>
      </c>
      <c r="C84" s="69" t="s">
        <v>71</v>
      </c>
      <c r="D84" s="70" t="s">
        <v>61</v>
      </c>
      <c r="E84" s="71" t="s">
        <v>63</v>
      </c>
      <c r="F84" s="72" t="s">
        <v>150</v>
      </c>
      <c r="V84" s="74"/>
      <c r="W84" s="74"/>
      <c r="X84" s="74"/>
      <c r="Y84" s="74"/>
      <c r="Z84" s="74"/>
      <c r="AA84" s="74"/>
      <c r="AB84" s="74"/>
    </row>
    <row r="85" spans="2:14" s="73" customFormat="1" ht="15" customHeight="1">
      <c r="B85" s="75" t="s">
        <v>142</v>
      </c>
      <c r="C85" s="76" t="s">
        <v>142</v>
      </c>
      <c r="D85" s="77" t="s">
        <v>64</v>
      </c>
      <c r="E85" s="78" t="s">
        <v>65</v>
      </c>
      <c r="F85" s="79" t="s">
        <v>149</v>
      </c>
      <c r="L85" s="80" t="s">
        <v>147</v>
      </c>
      <c r="M85" s="81" t="s">
        <v>146</v>
      </c>
      <c r="N85" s="82" t="s">
        <v>148</v>
      </c>
    </row>
    <row r="86" spans="2:28" ht="15" customHeight="1">
      <c r="B86" s="19"/>
      <c r="C86" s="19"/>
      <c r="D86" s="6"/>
      <c r="E86" s="7"/>
      <c r="F86" s="67" t="e">
        <f aca="true" t="shared" si="3" ref="F86:F117">IF(O86=TRUE,"OK","ATTENZIONE DATI ERRATI")</f>
        <v>#N/A</v>
      </c>
      <c r="L86" s="64" t="e">
        <f aca="true" t="shared" si="4" ref="L86:L117">LOOKUP($B86,$B$3:$B$77,$H$3:$H$77)</f>
        <v>#N/A</v>
      </c>
      <c r="M86" s="65">
        <f aca="true" t="shared" si="5" ref="M86:M117">YEAR(E86)</f>
        <v>1900</v>
      </c>
      <c r="N86" s="64" t="e">
        <f aca="true" t="shared" si="6" ref="N86:N117">LOOKUP($B86,$B$3:$B$77,$I$3:$I$77)</f>
        <v>#N/A</v>
      </c>
      <c r="O86" s="62" t="e">
        <f aca="true" t="shared" si="7" ref="O86:O92">AND(M86&gt;=L86,M86&lt;=N86)</f>
        <v>#N/A</v>
      </c>
      <c r="V86" s="23"/>
      <c r="W86" s="23"/>
      <c r="X86" s="23"/>
      <c r="Y86" s="23"/>
      <c r="Z86" s="23"/>
      <c r="AA86" s="23"/>
      <c r="AB86" s="23"/>
    </row>
    <row r="87" spans="2:28" ht="15" customHeight="1">
      <c r="B87" s="50"/>
      <c r="C87" s="19"/>
      <c r="D87" s="6"/>
      <c r="E87" s="7"/>
      <c r="F87" s="66" t="e">
        <f t="shared" si="3"/>
        <v>#N/A</v>
      </c>
      <c r="L87" s="64" t="e">
        <f t="shared" si="4"/>
        <v>#N/A</v>
      </c>
      <c r="M87" s="65">
        <f t="shared" si="5"/>
        <v>1900</v>
      </c>
      <c r="N87" s="64" t="e">
        <f t="shared" si="6"/>
        <v>#N/A</v>
      </c>
      <c r="O87" s="62" t="e">
        <f t="shared" si="7"/>
        <v>#N/A</v>
      </c>
      <c r="V87" s="23"/>
      <c r="W87" s="23"/>
      <c r="X87" s="23"/>
      <c r="Y87" s="23"/>
      <c r="Z87" s="23"/>
      <c r="AA87" s="23"/>
      <c r="AB87" s="23"/>
    </row>
    <row r="88" spans="2:28" ht="15" customHeight="1">
      <c r="B88" s="50"/>
      <c r="C88" s="19"/>
      <c r="D88" s="6"/>
      <c r="E88" s="7"/>
      <c r="F88" s="66" t="e">
        <f t="shared" si="3"/>
        <v>#N/A</v>
      </c>
      <c r="L88" s="64" t="e">
        <f t="shared" si="4"/>
        <v>#N/A</v>
      </c>
      <c r="M88" s="65">
        <f t="shared" si="5"/>
        <v>1900</v>
      </c>
      <c r="N88" s="64" t="e">
        <f t="shared" si="6"/>
        <v>#N/A</v>
      </c>
      <c r="O88" s="62" t="e">
        <f t="shared" si="7"/>
        <v>#N/A</v>
      </c>
      <c r="V88" s="23"/>
      <c r="W88" s="23"/>
      <c r="X88" s="23"/>
      <c r="Y88" s="23"/>
      <c r="Z88" s="23"/>
      <c r="AA88" s="23"/>
      <c r="AB88" s="23"/>
    </row>
    <row r="89" spans="2:28" ht="15" customHeight="1">
      <c r="B89" s="50"/>
      <c r="C89" s="19"/>
      <c r="D89" s="6"/>
      <c r="E89" s="7"/>
      <c r="F89" s="66" t="e">
        <f t="shared" si="3"/>
        <v>#N/A</v>
      </c>
      <c r="L89" s="64" t="e">
        <f t="shared" si="4"/>
        <v>#N/A</v>
      </c>
      <c r="M89" s="65">
        <f t="shared" si="5"/>
        <v>1900</v>
      </c>
      <c r="N89" s="64" t="e">
        <f t="shared" si="6"/>
        <v>#N/A</v>
      </c>
      <c r="O89" s="62" t="e">
        <f t="shared" si="7"/>
        <v>#N/A</v>
      </c>
      <c r="V89" s="23"/>
      <c r="W89" s="23"/>
      <c r="X89" s="23"/>
      <c r="Y89" s="23"/>
      <c r="Z89" s="23"/>
      <c r="AA89" s="23"/>
      <c r="AB89" s="23"/>
    </row>
    <row r="90" spans="2:28" ht="15" customHeight="1">
      <c r="B90" s="50"/>
      <c r="C90" s="19"/>
      <c r="D90" s="6"/>
      <c r="E90" s="7"/>
      <c r="F90" s="66" t="e">
        <f t="shared" si="3"/>
        <v>#N/A</v>
      </c>
      <c r="L90" s="64" t="e">
        <f t="shared" si="4"/>
        <v>#N/A</v>
      </c>
      <c r="M90" s="65">
        <f t="shared" si="5"/>
        <v>1900</v>
      </c>
      <c r="N90" s="64" t="e">
        <f t="shared" si="6"/>
        <v>#N/A</v>
      </c>
      <c r="O90" s="62" t="e">
        <f t="shared" si="7"/>
        <v>#N/A</v>
      </c>
      <c r="V90" s="23"/>
      <c r="W90" s="23"/>
      <c r="X90" s="23"/>
      <c r="Y90" s="23"/>
      <c r="Z90" s="23"/>
      <c r="AA90" s="23"/>
      <c r="AB90" s="23"/>
    </row>
    <row r="91" spans="2:28" ht="15" customHeight="1">
      <c r="B91" s="50"/>
      <c r="C91" s="19"/>
      <c r="D91" s="6"/>
      <c r="E91" s="7"/>
      <c r="F91" s="66" t="e">
        <f t="shared" si="3"/>
        <v>#N/A</v>
      </c>
      <c r="L91" s="64" t="e">
        <f t="shared" si="4"/>
        <v>#N/A</v>
      </c>
      <c r="M91" s="65">
        <f t="shared" si="5"/>
        <v>1900</v>
      </c>
      <c r="N91" s="64" t="e">
        <f t="shared" si="6"/>
        <v>#N/A</v>
      </c>
      <c r="O91" s="62" t="e">
        <f t="shared" si="7"/>
        <v>#N/A</v>
      </c>
      <c r="V91" s="23"/>
      <c r="W91" s="23"/>
      <c r="X91" s="23"/>
      <c r="Y91" s="23"/>
      <c r="Z91" s="23"/>
      <c r="AA91" s="23"/>
      <c r="AB91" s="23"/>
    </row>
    <row r="92" spans="2:28" ht="15" customHeight="1">
      <c r="B92" s="50"/>
      <c r="C92" s="19"/>
      <c r="D92" s="6"/>
      <c r="E92" s="7"/>
      <c r="F92" s="66" t="e">
        <f t="shared" si="3"/>
        <v>#N/A</v>
      </c>
      <c r="L92" s="64" t="e">
        <f t="shared" si="4"/>
        <v>#N/A</v>
      </c>
      <c r="M92" s="65">
        <f t="shared" si="5"/>
        <v>1900</v>
      </c>
      <c r="N92" s="64" t="e">
        <f t="shared" si="6"/>
        <v>#N/A</v>
      </c>
      <c r="O92" s="62" t="e">
        <f t="shared" si="7"/>
        <v>#N/A</v>
      </c>
      <c r="V92" s="23"/>
      <c r="W92" s="23"/>
      <c r="X92" s="23"/>
      <c r="Y92" s="23"/>
      <c r="Z92" s="23"/>
      <c r="AA92" s="23"/>
      <c r="AB92" s="23"/>
    </row>
    <row r="93" spans="2:28" ht="15" customHeight="1">
      <c r="B93" s="50"/>
      <c r="C93" s="19"/>
      <c r="D93" s="6"/>
      <c r="E93" s="7"/>
      <c r="F93" s="66" t="e">
        <f t="shared" si="3"/>
        <v>#N/A</v>
      </c>
      <c r="L93" s="64" t="e">
        <f t="shared" si="4"/>
        <v>#N/A</v>
      </c>
      <c r="M93" s="65">
        <f t="shared" si="5"/>
        <v>1900</v>
      </c>
      <c r="N93" s="64" t="e">
        <f t="shared" si="6"/>
        <v>#N/A</v>
      </c>
      <c r="O93" s="62" t="e">
        <f aca="true" t="shared" si="8" ref="O93:O140">AND(M93&gt;=L93,M93&lt;=N93)</f>
        <v>#N/A</v>
      </c>
      <c r="V93" s="23"/>
      <c r="W93" s="23"/>
      <c r="X93" s="23"/>
      <c r="Y93" s="23"/>
      <c r="Z93" s="23"/>
      <c r="AA93" s="23"/>
      <c r="AB93" s="23"/>
    </row>
    <row r="94" spans="2:28" ht="15" customHeight="1">
      <c r="B94" s="50"/>
      <c r="C94" s="19"/>
      <c r="D94" s="6"/>
      <c r="E94" s="7"/>
      <c r="F94" s="66" t="e">
        <f t="shared" si="3"/>
        <v>#N/A</v>
      </c>
      <c r="L94" s="64" t="e">
        <f t="shared" si="4"/>
        <v>#N/A</v>
      </c>
      <c r="M94" s="65">
        <f t="shared" si="5"/>
        <v>1900</v>
      </c>
      <c r="N94" s="64" t="e">
        <f t="shared" si="6"/>
        <v>#N/A</v>
      </c>
      <c r="O94" s="62" t="e">
        <f t="shared" si="8"/>
        <v>#N/A</v>
      </c>
      <c r="V94" s="23"/>
      <c r="W94" s="23"/>
      <c r="X94" s="23"/>
      <c r="Y94" s="23"/>
      <c r="Z94" s="23"/>
      <c r="AA94" s="23"/>
      <c r="AB94" s="23"/>
    </row>
    <row r="95" spans="2:28" ht="15" customHeight="1">
      <c r="B95" s="50"/>
      <c r="C95" s="19"/>
      <c r="D95" s="6"/>
      <c r="E95" s="7"/>
      <c r="F95" s="66" t="e">
        <f t="shared" si="3"/>
        <v>#N/A</v>
      </c>
      <c r="L95" s="64" t="e">
        <f t="shared" si="4"/>
        <v>#N/A</v>
      </c>
      <c r="M95" s="65">
        <f t="shared" si="5"/>
        <v>1900</v>
      </c>
      <c r="N95" s="64" t="e">
        <f t="shared" si="6"/>
        <v>#N/A</v>
      </c>
      <c r="O95" s="62" t="e">
        <f t="shared" si="8"/>
        <v>#N/A</v>
      </c>
      <c r="V95" s="23"/>
      <c r="W95" s="23"/>
      <c r="X95" s="23"/>
      <c r="Y95" s="23"/>
      <c r="Z95" s="23"/>
      <c r="AA95" s="23"/>
      <c r="AB95" s="23"/>
    </row>
    <row r="96" spans="2:28" ht="15" customHeight="1">
      <c r="B96" s="50"/>
      <c r="C96" s="19"/>
      <c r="D96" s="6"/>
      <c r="E96" s="7"/>
      <c r="F96" s="66" t="e">
        <f t="shared" si="3"/>
        <v>#N/A</v>
      </c>
      <c r="L96" s="64" t="e">
        <f t="shared" si="4"/>
        <v>#N/A</v>
      </c>
      <c r="M96" s="65">
        <f t="shared" si="5"/>
        <v>1900</v>
      </c>
      <c r="N96" s="64" t="e">
        <f t="shared" si="6"/>
        <v>#N/A</v>
      </c>
      <c r="O96" s="62" t="e">
        <f t="shared" si="8"/>
        <v>#N/A</v>
      </c>
      <c r="V96" s="23"/>
      <c r="W96" s="23"/>
      <c r="X96" s="23"/>
      <c r="Y96" s="23"/>
      <c r="Z96" s="23"/>
      <c r="AA96" s="23"/>
      <c r="AB96" s="23"/>
    </row>
    <row r="97" spans="2:28" ht="15" customHeight="1">
      <c r="B97" s="50"/>
      <c r="C97" s="19"/>
      <c r="D97" s="6"/>
      <c r="E97" s="7"/>
      <c r="F97" s="66" t="e">
        <f t="shared" si="3"/>
        <v>#N/A</v>
      </c>
      <c r="L97" s="64" t="e">
        <f t="shared" si="4"/>
        <v>#N/A</v>
      </c>
      <c r="M97" s="65">
        <f t="shared" si="5"/>
        <v>1900</v>
      </c>
      <c r="N97" s="64" t="e">
        <f t="shared" si="6"/>
        <v>#N/A</v>
      </c>
      <c r="O97" s="62" t="e">
        <f t="shared" si="8"/>
        <v>#N/A</v>
      </c>
      <c r="V97" s="23"/>
      <c r="W97" s="23"/>
      <c r="X97" s="23"/>
      <c r="Y97" s="23"/>
      <c r="Z97" s="23"/>
      <c r="AA97" s="23"/>
      <c r="AB97" s="23"/>
    </row>
    <row r="98" spans="2:28" ht="15" customHeight="1">
      <c r="B98" s="50"/>
      <c r="C98" s="19"/>
      <c r="D98" s="6"/>
      <c r="E98" s="7"/>
      <c r="F98" s="66" t="e">
        <f t="shared" si="3"/>
        <v>#N/A</v>
      </c>
      <c r="L98" s="64" t="e">
        <f t="shared" si="4"/>
        <v>#N/A</v>
      </c>
      <c r="M98" s="65">
        <f t="shared" si="5"/>
        <v>1900</v>
      </c>
      <c r="N98" s="64" t="e">
        <f t="shared" si="6"/>
        <v>#N/A</v>
      </c>
      <c r="O98" s="62" t="e">
        <f t="shared" si="8"/>
        <v>#N/A</v>
      </c>
      <c r="V98" s="23"/>
      <c r="W98" s="23"/>
      <c r="X98" s="23"/>
      <c r="Y98" s="23"/>
      <c r="Z98" s="23"/>
      <c r="AA98" s="23"/>
      <c r="AB98" s="23"/>
    </row>
    <row r="99" spans="2:28" ht="15" customHeight="1">
      <c r="B99" s="50"/>
      <c r="C99" s="19"/>
      <c r="D99" s="6"/>
      <c r="E99" s="7"/>
      <c r="F99" s="66" t="e">
        <f t="shared" si="3"/>
        <v>#N/A</v>
      </c>
      <c r="L99" s="64" t="e">
        <f t="shared" si="4"/>
        <v>#N/A</v>
      </c>
      <c r="M99" s="65">
        <f t="shared" si="5"/>
        <v>1900</v>
      </c>
      <c r="N99" s="64" t="e">
        <f t="shared" si="6"/>
        <v>#N/A</v>
      </c>
      <c r="O99" s="62" t="e">
        <f t="shared" si="8"/>
        <v>#N/A</v>
      </c>
      <c r="V99" s="23"/>
      <c r="W99" s="23"/>
      <c r="X99" s="23"/>
      <c r="Y99" s="23"/>
      <c r="Z99" s="23"/>
      <c r="AA99" s="23"/>
      <c r="AB99" s="23"/>
    </row>
    <row r="100" spans="2:28" ht="15" customHeight="1">
      <c r="B100" s="50"/>
      <c r="C100" s="19"/>
      <c r="D100" s="6"/>
      <c r="E100" s="7"/>
      <c r="F100" s="66" t="e">
        <f t="shared" si="3"/>
        <v>#N/A</v>
      </c>
      <c r="L100" s="64" t="e">
        <f t="shared" si="4"/>
        <v>#N/A</v>
      </c>
      <c r="M100" s="65">
        <f t="shared" si="5"/>
        <v>1900</v>
      </c>
      <c r="N100" s="64" t="e">
        <f t="shared" si="6"/>
        <v>#N/A</v>
      </c>
      <c r="O100" s="62" t="e">
        <f t="shared" si="8"/>
        <v>#N/A</v>
      </c>
      <c r="V100" s="23"/>
      <c r="W100" s="23"/>
      <c r="X100" s="23"/>
      <c r="Y100" s="23"/>
      <c r="Z100" s="23"/>
      <c r="AA100" s="23"/>
      <c r="AB100" s="23"/>
    </row>
    <row r="101" spans="2:28" ht="15" customHeight="1">
      <c r="B101" s="50"/>
      <c r="C101" s="19"/>
      <c r="D101" s="6"/>
      <c r="E101" s="7"/>
      <c r="F101" s="66" t="e">
        <f t="shared" si="3"/>
        <v>#N/A</v>
      </c>
      <c r="L101" s="64" t="e">
        <f t="shared" si="4"/>
        <v>#N/A</v>
      </c>
      <c r="M101" s="65">
        <f t="shared" si="5"/>
        <v>1900</v>
      </c>
      <c r="N101" s="64" t="e">
        <f t="shared" si="6"/>
        <v>#N/A</v>
      </c>
      <c r="O101" s="62" t="e">
        <f t="shared" si="8"/>
        <v>#N/A</v>
      </c>
      <c r="V101" s="23"/>
      <c r="W101" s="23"/>
      <c r="X101" s="23"/>
      <c r="Y101" s="23"/>
      <c r="Z101" s="23"/>
      <c r="AA101" s="23"/>
      <c r="AB101" s="23"/>
    </row>
    <row r="102" spans="2:28" ht="15" customHeight="1">
      <c r="B102" s="50"/>
      <c r="C102" s="19"/>
      <c r="D102" s="6"/>
      <c r="E102" s="7"/>
      <c r="F102" s="66" t="e">
        <f t="shared" si="3"/>
        <v>#N/A</v>
      </c>
      <c r="L102" s="64" t="e">
        <f t="shared" si="4"/>
        <v>#N/A</v>
      </c>
      <c r="M102" s="65">
        <f t="shared" si="5"/>
        <v>1900</v>
      </c>
      <c r="N102" s="64" t="e">
        <f t="shared" si="6"/>
        <v>#N/A</v>
      </c>
      <c r="O102" s="62" t="e">
        <f t="shared" si="8"/>
        <v>#N/A</v>
      </c>
      <c r="V102" s="23"/>
      <c r="W102" s="23"/>
      <c r="X102" s="23"/>
      <c r="Y102" s="23"/>
      <c r="Z102" s="23"/>
      <c r="AA102" s="23"/>
      <c r="AB102" s="23"/>
    </row>
    <row r="103" spans="2:28" ht="15" customHeight="1">
      <c r="B103" s="50"/>
      <c r="C103" s="19"/>
      <c r="D103" s="6"/>
      <c r="E103" s="7"/>
      <c r="F103" s="66" t="e">
        <f t="shared" si="3"/>
        <v>#N/A</v>
      </c>
      <c r="L103" s="64" t="e">
        <f t="shared" si="4"/>
        <v>#N/A</v>
      </c>
      <c r="M103" s="65">
        <f t="shared" si="5"/>
        <v>1900</v>
      </c>
      <c r="N103" s="64" t="e">
        <f t="shared" si="6"/>
        <v>#N/A</v>
      </c>
      <c r="O103" s="62" t="e">
        <f t="shared" si="8"/>
        <v>#N/A</v>
      </c>
      <c r="V103" s="23"/>
      <c r="W103" s="23"/>
      <c r="X103" s="23"/>
      <c r="Y103" s="23"/>
      <c r="Z103" s="23"/>
      <c r="AA103" s="23"/>
      <c r="AB103" s="23"/>
    </row>
    <row r="104" spans="2:28" ht="15" customHeight="1">
      <c r="B104" s="50"/>
      <c r="C104" s="19"/>
      <c r="D104" s="6"/>
      <c r="E104" s="7"/>
      <c r="F104" s="66" t="e">
        <f t="shared" si="3"/>
        <v>#N/A</v>
      </c>
      <c r="L104" s="64" t="e">
        <f t="shared" si="4"/>
        <v>#N/A</v>
      </c>
      <c r="M104" s="65">
        <f t="shared" si="5"/>
        <v>1900</v>
      </c>
      <c r="N104" s="64" t="e">
        <f t="shared" si="6"/>
        <v>#N/A</v>
      </c>
      <c r="O104" s="62" t="e">
        <f t="shared" si="8"/>
        <v>#N/A</v>
      </c>
      <c r="V104" s="23"/>
      <c r="W104" s="23"/>
      <c r="X104" s="23"/>
      <c r="Y104" s="23"/>
      <c r="Z104" s="23"/>
      <c r="AA104" s="23"/>
      <c r="AB104" s="23"/>
    </row>
    <row r="105" spans="2:28" ht="15" customHeight="1">
      <c r="B105" s="50"/>
      <c r="C105" s="19"/>
      <c r="D105" s="6"/>
      <c r="E105" s="7"/>
      <c r="F105" s="66" t="e">
        <f t="shared" si="3"/>
        <v>#N/A</v>
      </c>
      <c r="L105" s="64" t="e">
        <f t="shared" si="4"/>
        <v>#N/A</v>
      </c>
      <c r="M105" s="65">
        <f t="shared" si="5"/>
        <v>1900</v>
      </c>
      <c r="N105" s="64" t="e">
        <f t="shared" si="6"/>
        <v>#N/A</v>
      </c>
      <c r="O105" s="62" t="e">
        <f t="shared" si="8"/>
        <v>#N/A</v>
      </c>
      <c r="V105" s="23"/>
      <c r="W105" s="23"/>
      <c r="X105" s="23"/>
      <c r="Y105" s="23"/>
      <c r="Z105" s="23"/>
      <c r="AA105" s="23"/>
      <c r="AB105" s="23"/>
    </row>
    <row r="106" spans="2:28" ht="15" customHeight="1">
      <c r="B106" s="50"/>
      <c r="C106" s="19"/>
      <c r="D106" s="6"/>
      <c r="E106" s="7"/>
      <c r="F106" s="66" t="e">
        <f t="shared" si="3"/>
        <v>#N/A</v>
      </c>
      <c r="L106" s="64" t="e">
        <f t="shared" si="4"/>
        <v>#N/A</v>
      </c>
      <c r="M106" s="65">
        <f t="shared" si="5"/>
        <v>1900</v>
      </c>
      <c r="N106" s="64" t="e">
        <f t="shared" si="6"/>
        <v>#N/A</v>
      </c>
      <c r="O106" s="62" t="e">
        <f t="shared" si="8"/>
        <v>#N/A</v>
      </c>
      <c r="V106" s="23"/>
      <c r="W106" s="23"/>
      <c r="X106" s="23"/>
      <c r="Y106" s="23"/>
      <c r="Z106" s="23"/>
      <c r="AA106" s="23"/>
      <c r="AB106" s="23"/>
    </row>
    <row r="107" spans="2:28" ht="15" customHeight="1">
      <c r="B107" s="50"/>
      <c r="C107" s="19"/>
      <c r="D107" s="6"/>
      <c r="E107" s="7"/>
      <c r="F107" s="66" t="e">
        <f t="shared" si="3"/>
        <v>#N/A</v>
      </c>
      <c r="L107" s="64" t="e">
        <f t="shared" si="4"/>
        <v>#N/A</v>
      </c>
      <c r="M107" s="65">
        <f t="shared" si="5"/>
        <v>1900</v>
      </c>
      <c r="N107" s="64" t="e">
        <f t="shared" si="6"/>
        <v>#N/A</v>
      </c>
      <c r="O107" s="62" t="e">
        <f t="shared" si="8"/>
        <v>#N/A</v>
      </c>
      <c r="V107" s="23"/>
      <c r="W107" s="23"/>
      <c r="X107" s="23"/>
      <c r="Y107" s="23"/>
      <c r="Z107" s="23"/>
      <c r="AA107" s="23"/>
      <c r="AB107" s="23"/>
    </row>
    <row r="108" spans="2:28" ht="15" customHeight="1">
      <c r="B108" s="50"/>
      <c r="C108" s="19"/>
      <c r="D108" s="6"/>
      <c r="E108" s="7"/>
      <c r="F108" s="66" t="e">
        <f t="shared" si="3"/>
        <v>#N/A</v>
      </c>
      <c r="L108" s="64" t="e">
        <f t="shared" si="4"/>
        <v>#N/A</v>
      </c>
      <c r="M108" s="65">
        <f t="shared" si="5"/>
        <v>1900</v>
      </c>
      <c r="N108" s="64" t="e">
        <f t="shared" si="6"/>
        <v>#N/A</v>
      </c>
      <c r="O108" s="62" t="e">
        <f t="shared" si="8"/>
        <v>#N/A</v>
      </c>
      <c r="V108" s="23"/>
      <c r="W108" s="23"/>
      <c r="X108" s="23"/>
      <c r="Y108" s="23"/>
      <c r="Z108" s="23"/>
      <c r="AA108" s="23"/>
      <c r="AB108" s="23"/>
    </row>
    <row r="109" spans="2:28" ht="15" customHeight="1">
      <c r="B109" s="50"/>
      <c r="C109" s="19"/>
      <c r="D109" s="6"/>
      <c r="E109" s="7"/>
      <c r="F109" s="66" t="e">
        <f t="shared" si="3"/>
        <v>#N/A</v>
      </c>
      <c r="L109" s="64" t="e">
        <f t="shared" si="4"/>
        <v>#N/A</v>
      </c>
      <c r="M109" s="65">
        <f t="shared" si="5"/>
        <v>1900</v>
      </c>
      <c r="N109" s="64" t="e">
        <f t="shared" si="6"/>
        <v>#N/A</v>
      </c>
      <c r="O109" s="62" t="e">
        <f t="shared" si="8"/>
        <v>#N/A</v>
      </c>
      <c r="V109" s="23"/>
      <c r="W109" s="23"/>
      <c r="X109" s="23"/>
      <c r="Y109" s="23"/>
      <c r="Z109" s="23"/>
      <c r="AA109" s="23"/>
      <c r="AB109" s="23"/>
    </row>
    <row r="110" spans="2:28" ht="15" customHeight="1">
      <c r="B110" s="50"/>
      <c r="C110" s="19"/>
      <c r="D110" s="6"/>
      <c r="E110" s="7"/>
      <c r="F110" s="66" t="e">
        <f t="shared" si="3"/>
        <v>#N/A</v>
      </c>
      <c r="L110" s="64" t="e">
        <f t="shared" si="4"/>
        <v>#N/A</v>
      </c>
      <c r="M110" s="65">
        <f t="shared" si="5"/>
        <v>1900</v>
      </c>
      <c r="N110" s="64" t="e">
        <f t="shared" si="6"/>
        <v>#N/A</v>
      </c>
      <c r="O110" s="62" t="e">
        <f t="shared" si="8"/>
        <v>#N/A</v>
      </c>
      <c r="V110" s="23"/>
      <c r="W110" s="23"/>
      <c r="X110" s="23"/>
      <c r="Y110" s="23"/>
      <c r="Z110" s="23"/>
      <c r="AA110" s="23"/>
      <c r="AB110" s="23"/>
    </row>
    <row r="111" spans="2:28" ht="15" customHeight="1">
      <c r="B111" s="50"/>
      <c r="C111" s="19"/>
      <c r="D111" s="6"/>
      <c r="E111" s="7"/>
      <c r="F111" s="66" t="e">
        <f t="shared" si="3"/>
        <v>#N/A</v>
      </c>
      <c r="L111" s="64" t="e">
        <f t="shared" si="4"/>
        <v>#N/A</v>
      </c>
      <c r="M111" s="65">
        <f t="shared" si="5"/>
        <v>1900</v>
      </c>
      <c r="N111" s="64" t="e">
        <f t="shared" si="6"/>
        <v>#N/A</v>
      </c>
      <c r="O111" s="62" t="e">
        <f t="shared" si="8"/>
        <v>#N/A</v>
      </c>
      <c r="V111" s="23"/>
      <c r="W111" s="23"/>
      <c r="X111" s="23"/>
      <c r="Y111" s="23"/>
      <c r="Z111" s="23"/>
      <c r="AA111" s="23"/>
      <c r="AB111" s="23"/>
    </row>
    <row r="112" spans="2:28" ht="15" customHeight="1">
      <c r="B112" s="50"/>
      <c r="C112" s="19"/>
      <c r="D112" s="6"/>
      <c r="E112" s="7"/>
      <c r="F112" s="66" t="e">
        <f t="shared" si="3"/>
        <v>#N/A</v>
      </c>
      <c r="L112" s="64" t="e">
        <f t="shared" si="4"/>
        <v>#N/A</v>
      </c>
      <c r="M112" s="65">
        <f t="shared" si="5"/>
        <v>1900</v>
      </c>
      <c r="N112" s="64" t="e">
        <f t="shared" si="6"/>
        <v>#N/A</v>
      </c>
      <c r="O112" s="62" t="e">
        <f t="shared" si="8"/>
        <v>#N/A</v>
      </c>
      <c r="V112" s="23"/>
      <c r="W112" s="23"/>
      <c r="X112" s="23"/>
      <c r="Y112" s="23"/>
      <c r="Z112" s="23"/>
      <c r="AA112" s="23"/>
      <c r="AB112" s="23"/>
    </row>
    <row r="113" spans="2:28" ht="15" customHeight="1">
      <c r="B113" s="50"/>
      <c r="C113" s="19"/>
      <c r="D113" s="6"/>
      <c r="E113" s="7"/>
      <c r="F113" s="66" t="e">
        <f t="shared" si="3"/>
        <v>#N/A</v>
      </c>
      <c r="L113" s="64" t="e">
        <f t="shared" si="4"/>
        <v>#N/A</v>
      </c>
      <c r="M113" s="65">
        <f t="shared" si="5"/>
        <v>1900</v>
      </c>
      <c r="N113" s="64" t="e">
        <f t="shared" si="6"/>
        <v>#N/A</v>
      </c>
      <c r="O113" s="62" t="e">
        <f t="shared" si="8"/>
        <v>#N/A</v>
      </c>
      <c r="V113" s="23"/>
      <c r="W113" s="23"/>
      <c r="X113" s="23"/>
      <c r="Y113" s="23"/>
      <c r="Z113" s="23"/>
      <c r="AA113" s="23"/>
      <c r="AB113" s="23"/>
    </row>
    <row r="114" spans="2:28" ht="15" customHeight="1">
      <c r="B114" s="50"/>
      <c r="C114" s="19"/>
      <c r="D114" s="6"/>
      <c r="E114" s="7"/>
      <c r="F114" s="66" t="e">
        <f t="shared" si="3"/>
        <v>#N/A</v>
      </c>
      <c r="L114" s="64" t="e">
        <f t="shared" si="4"/>
        <v>#N/A</v>
      </c>
      <c r="M114" s="65">
        <f t="shared" si="5"/>
        <v>1900</v>
      </c>
      <c r="N114" s="64" t="e">
        <f t="shared" si="6"/>
        <v>#N/A</v>
      </c>
      <c r="O114" s="62" t="e">
        <f t="shared" si="8"/>
        <v>#N/A</v>
      </c>
      <c r="V114" s="23"/>
      <c r="W114" s="23"/>
      <c r="X114" s="23"/>
      <c r="Y114" s="23"/>
      <c r="Z114" s="23"/>
      <c r="AA114" s="23"/>
      <c r="AB114" s="23"/>
    </row>
    <row r="115" spans="2:28" ht="15" customHeight="1">
      <c r="B115" s="50"/>
      <c r="C115" s="19"/>
      <c r="D115" s="6"/>
      <c r="E115" s="7"/>
      <c r="F115" s="66" t="e">
        <f t="shared" si="3"/>
        <v>#N/A</v>
      </c>
      <c r="L115" s="64" t="e">
        <f t="shared" si="4"/>
        <v>#N/A</v>
      </c>
      <c r="M115" s="65">
        <f t="shared" si="5"/>
        <v>1900</v>
      </c>
      <c r="N115" s="64" t="e">
        <f t="shared" si="6"/>
        <v>#N/A</v>
      </c>
      <c r="O115" s="62" t="e">
        <f t="shared" si="8"/>
        <v>#N/A</v>
      </c>
      <c r="V115" s="23"/>
      <c r="W115" s="23"/>
      <c r="X115" s="23"/>
      <c r="Y115" s="23"/>
      <c r="Z115" s="23"/>
      <c r="AA115" s="23"/>
      <c r="AB115" s="23"/>
    </row>
    <row r="116" spans="2:28" ht="15" customHeight="1">
      <c r="B116" s="50"/>
      <c r="C116" s="19"/>
      <c r="D116" s="6"/>
      <c r="E116" s="7"/>
      <c r="F116" s="66" t="e">
        <f t="shared" si="3"/>
        <v>#N/A</v>
      </c>
      <c r="L116" s="64" t="e">
        <f t="shared" si="4"/>
        <v>#N/A</v>
      </c>
      <c r="M116" s="65">
        <f t="shared" si="5"/>
        <v>1900</v>
      </c>
      <c r="N116" s="64" t="e">
        <f t="shared" si="6"/>
        <v>#N/A</v>
      </c>
      <c r="O116" s="62" t="e">
        <f t="shared" si="8"/>
        <v>#N/A</v>
      </c>
      <c r="V116" s="23"/>
      <c r="W116" s="23"/>
      <c r="X116" s="23"/>
      <c r="Y116" s="23"/>
      <c r="Z116" s="23"/>
      <c r="AA116" s="23"/>
      <c r="AB116" s="23"/>
    </row>
    <row r="117" spans="2:28" ht="15" customHeight="1">
      <c r="B117" s="50"/>
      <c r="C117" s="19"/>
      <c r="D117" s="6"/>
      <c r="E117" s="7"/>
      <c r="F117" s="66" t="e">
        <f t="shared" si="3"/>
        <v>#N/A</v>
      </c>
      <c r="L117" s="64" t="e">
        <f t="shared" si="4"/>
        <v>#N/A</v>
      </c>
      <c r="M117" s="65">
        <f t="shared" si="5"/>
        <v>1900</v>
      </c>
      <c r="N117" s="64" t="e">
        <f t="shared" si="6"/>
        <v>#N/A</v>
      </c>
      <c r="O117" s="62" t="e">
        <f t="shared" si="8"/>
        <v>#N/A</v>
      </c>
      <c r="V117" s="23"/>
      <c r="W117" s="23"/>
      <c r="X117" s="23"/>
      <c r="Y117" s="23"/>
      <c r="Z117" s="23"/>
      <c r="AA117" s="23"/>
      <c r="AB117" s="23"/>
    </row>
    <row r="118" spans="2:28" ht="15" customHeight="1">
      <c r="B118" s="50"/>
      <c r="C118" s="19"/>
      <c r="D118" s="6"/>
      <c r="E118" s="7"/>
      <c r="F118" s="66" t="e">
        <f aca="true" t="shared" si="9" ref="F118:F140">IF(O118=TRUE,"OK","ATTENZIONE DATI ERRATI")</f>
        <v>#N/A</v>
      </c>
      <c r="L118" s="64" t="e">
        <f aca="true" t="shared" si="10" ref="L118:L140">LOOKUP($B118,$B$3:$B$77,$H$3:$H$77)</f>
        <v>#N/A</v>
      </c>
      <c r="M118" s="65">
        <f aca="true" t="shared" si="11" ref="M118:M140">YEAR(E118)</f>
        <v>1900</v>
      </c>
      <c r="N118" s="64" t="e">
        <f aca="true" t="shared" si="12" ref="N118:N140">LOOKUP($B118,$B$3:$B$77,$I$3:$I$77)</f>
        <v>#N/A</v>
      </c>
      <c r="O118" s="62" t="e">
        <f t="shared" si="8"/>
        <v>#N/A</v>
      </c>
      <c r="V118" s="23"/>
      <c r="W118" s="23"/>
      <c r="X118" s="23"/>
      <c r="Y118" s="23"/>
      <c r="Z118" s="23"/>
      <c r="AA118" s="23"/>
      <c r="AB118" s="23"/>
    </row>
    <row r="119" spans="2:28" ht="15" customHeight="1">
      <c r="B119" s="50"/>
      <c r="C119" s="19"/>
      <c r="D119" s="6"/>
      <c r="E119" s="7"/>
      <c r="F119" s="66" t="e">
        <f t="shared" si="9"/>
        <v>#N/A</v>
      </c>
      <c r="L119" s="64" t="e">
        <f t="shared" si="10"/>
        <v>#N/A</v>
      </c>
      <c r="M119" s="65">
        <f t="shared" si="11"/>
        <v>1900</v>
      </c>
      <c r="N119" s="64" t="e">
        <f t="shared" si="12"/>
        <v>#N/A</v>
      </c>
      <c r="O119" s="62" t="e">
        <f t="shared" si="8"/>
        <v>#N/A</v>
      </c>
      <c r="V119" s="23"/>
      <c r="W119" s="23"/>
      <c r="X119" s="23"/>
      <c r="Y119" s="23"/>
      <c r="Z119" s="23"/>
      <c r="AA119" s="23"/>
      <c r="AB119" s="23"/>
    </row>
    <row r="120" spans="2:28" ht="15" customHeight="1">
      <c r="B120" s="50"/>
      <c r="C120" s="19"/>
      <c r="D120" s="6"/>
      <c r="E120" s="7"/>
      <c r="F120" s="66" t="e">
        <f t="shared" si="9"/>
        <v>#N/A</v>
      </c>
      <c r="L120" s="64" t="e">
        <f t="shared" si="10"/>
        <v>#N/A</v>
      </c>
      <c r="M120" s="65">
        <f t="shared" si="11"/>
        <v>1900</v>
      </c>
      <c r="N120" s="64" t="e">
        <f t="shared" si="12"/>
        <v>#N/A</v>
      </c>
      <c r="O120" s="62" t="e">
        <f t="shared" si="8"/>
        <v>#N/A</v>
      </c>
      <c r="V120" s="23"/>
      <c r="W120" s="23"/>
      <c r="X120" s="23"/>
      <c r="Y120" s="23"/>
      <c r="Z120" s="23"/>
      <c r="AA120" s="23"/>
      <c r="AB120" s="23"/>
    </row>
    <row r="121" spans="2:28" ht="15" customHeight="1">
      <c r="B121" s="50"/>
      <c r="C121" s="19"/>
      <c r="D121" s="6"/>
      <c r="E121" s="7"/>
      <c r="F121" s="66" t="e">
        <f t="shared" si="9"/>
        <v>#N/A</v>
      </c>
      <c r="L121" s="64" t="e">
        <f t="shared" si="10"/>
        <v>#N/A</v>
      </c>
      <c r="M121" s="65">
        <f t="shared" si="11"/>
        <v>1900</v>
      </c>
      <c r="N121" s="64" t="e">
        <f t="shared" si="12"/>
        <v>#N/A</v>
      </c>
      <c r="O121" s="62" t="e">
        <f t="shared" si="8"/>
        <v>#N/A</v>
      </c>
      <c r="V121" s="23"/>
      <c r="W121" s="23"/>
      <c r="X121" s="23"/>
      <c r="Y121" s="23"/>
      <c r="Z121" s="23"/>
      <c r="AA121" s="23"/>
      <c r="AB121" s="23"/>
    </row>
    <row r="122" spans="2:28" ht="15" customHeight="1">
      <c r="B122" s="50"/>
      <c r="C122" s="19"/>
      <c r="D122" s="6"/>
      <c r="E122" s="7"/>
      <c r="F122" s="66" t="e">
        <f t="shared" si="9"/>
        <v>#N/A</v>
      </c>
      <c r="L122" s="64" t="e">
        <f t="shared" si="10"/>
        <v>#N/A</v>
      </c>
      <c r="M122" s="65">
        <f t="shared" si="11"/>
        <v>1900</v>
      </c>
      <c r="N122" s="64" t="e">
        <f t="shared" si="12"/>
        <v>#N/A</v>
      </c>
      <c r="O122" s="62" t="e">
        <f t="shared" si="8"/>
        <v>#N/A</v>
      </c>
      <c r="V122" s="23"/>
      <c r="W122" s="23"/>
      <c r="X122" s="23"/>
      <c r="Y122" s="23"/>
      <c r="Z122" s="23"/>
      <c r="AA122" s="23"/>
      <c r="AB122" s="23"/>
    </row>
    <row r="123" spans="2:28" ht="15" customHeight="1">
      <c r="B123" s="50"/>
      <c r="C123" s="19"/>
      <c r="D123" s="6"/>
      <c r="E123" s="7"/>
      <c r="F123" s="66" t="e">
        <f t="shared" si="9"/>
        <v>#N/A</v>
      </c>
      <c r="L123" s="64" t="e">
        <f t="shared" si="10"/>
        <v>#N/A</v>
      </c>
      <c r="M123" s="65">
        <f t="shared" si="11"/>
        <v>1900</v>
      </c>
      <c r="N123" s="64" t="e">
        <f t="shared" si="12"/>
        <v>#N/A</v>
      </c>
      <c r="O123" s="62" t="e">
        <f t="shared" si="8"/>
        <v>#N/A</v>
      </c>
      <c r="V123" s="23"/>
      <c r="W123" s="23"/>
      <c r="X123" s="23"/>
      <c r="Y123" s="23"/>
      <c r="Z123" s="23"/>
      <c r="AA123" s="23"/>
      <c r="AB123" s="23"/>
    </row>
    <row r="124" spans="2:28" ht="15" customHeight="1">
      <c r="B124" s="50"/>
      <c r="C124" s="19"/>
      <c r="D124" s="6"/>
      <c r="E124" s="7"/>
      <c r="F124" s="66" t="e">
        <f t="shared" si="9"/>
        <v>#N/A</v>
      </c>
      <c r="L124" s="64" t="e">
        <f t="shared" si="10"/>
        <v>#N/A</v>
      </c>
      <c r="M124" s="65">
        <f t="shared" si="11"/>
        <v>1900</v>
      </c>
      <c r="N124" s="64" t="e">
        <f t="shared" si="12"/>
        <v>#N/A</v>
      </c>
      <c r="O124" s="62" t="e">
        <f t="shared" si="8"/>
        <v>#N/A</v>
      </c>
      <c r="V124" s="23"/>
      <c r="W124" s="23"/>
      <c r="X124" s="23"/>
      <c r="Y124" s="23"/>
      <c r="Z124" s="23"/>
      <c r="AA124" s="23"/>
      <c r="AB124" s="23"/>
    </row>
    <row r="125" spans="2:28" ht="15" customHeight="1">
      <c r="B125" s="50"/>
      <c r="C125" s="19"/>
      <c r="D125" s="6"/>
      <c r="E125" s="7"/>
      <c r="F125" s="66" t="e">
        <f t="shared" si="9"/>
        <v>#N/A</v>
      </c>
      <c r="L125" s="64" t="e">
        <f t="shared" si="10"/>
        <v>#N/A</v>
      </c>
      <c r="M125" s="65">
        <f t="shared" si="11"/>
        <v>1900</v>
      </c>
      <c r="N125" s="64" t="e">
        <f t="shared" si="12"/>
        <v>#N/A</v>
      </c>
      <c r="O125" s="62" t="e">
        <f t="shared" si="8"/>
        <v>#N/A</v>
      </c>
      <c r="V125" s="23"/>
      <c r="W125" s="23"/>
      <c r="X125" s="23"/>
      <c r="Y125" s="23"/>
      <c r="Z125" s="23"/>
      <c r="AA125" s="23"/>
      <c r="AB125" s="23"/>
    </row>
    <row r="126" spans="2:28" ht="15" customHeight="1">
      <c r="B126" s="50"/>
      <c r="C126" s="19"/>
      <c r="D126" s="6"/>
      <c r="E126" s="7"/>
      <c r="F126" s="66" t="e">
        <f t="shared" si="9"/>
        <v>#N/A</v>
      </c>
      <c r="L126" s="64" t="e">
        <f t="shared" si="10"/>
        <v>#N/A</v>
      </c>
      <c r="M126" s="65">
        <f t="shared" si="11"/>
        <v>1900</v>
      </c>
      <c r="N126" s="64" t="e">
        <f t="shared" si="12"/>
        <v>#N/A</v>
      </c>
      <c r="O126" s="62" t="e">
        <f t="shared" si="8"/>
        <v>#N/A</v>
      </c>
      <c r="V126" s="23"/>
      <c r="W126" s="23"/>
      <c r="X126" s="23"/>
      <c r="Y126" s="23"/>
      <c r="Z126" s="23"/>
      <c r="AA126" s="23"/>
      <c r="AB126" s="23"/>
    </row>
    <row r="127" spans="2:28" ht="15" customHeight="1">
      <c r="B127" s="50"/>
      <c r="C127" s="19"/>
      <c r="D127" s="6"/>
      <c r="E127" s="7"/>
      <c r="F127" s="66" t="e">
        <f t="shared" si="9"/>
        <v>#N/A</v>
      </c>
      <c r="L127" s="64" t="e">
        <f t="shared" si="10"/>
        <v>#N/A</v>
      </c>
      <c r="M127" s="65">
        <f t="shared" si="11"/>
        <v>1900</v>
      </c>
      <c r="N127" s="64" t="e">
        <f t="shared" si="12"/>
        <v>#N/A</v>
      </c>
      <c r="O127" s="62" t="e">
        <f t="shared" si="8"/>
        <v>#N/A</v>
      </c>
      <c r="V127" s="23"/>
      <c r="W127" s="23"/>
      <c r="X127" s="23"/>
      <c r="Y127" s="23"/>
      <c r="Z127" s="23"/>
      <c r="AA127" s="23"/>
      <c r="AB127" s="23"/>
    </row>
    <row r="128" spans="2:28" ht="15" customHeight="1">
      <c r="B128" s="50"/>
      <c r="C128" s="19"/>
      <c r="D128" s="6"/>
      <c r="E128" s="7"/>
      <c r="F128" s="66" t="e">
        <f t="shared" si="9"/>
        <v>#N/A</v>
      </c>
      <c r="L128" s="64" t="e">
        <f t="shared" si="10"/>
        <v>#N/A</v>
      </c>
      <c r="M128" s="65">
        <f t="shared" si="11"/>
        <v>1900</v>
      </c>
      <c r="N128" s="64" t="e">
        <f t="shared" si="12"/>
        <v>#N/A</v>
      </c>
      <c r="O128" s="62" t="e">
        <f t="shared" si="8"/>
        <v>#N/A</v>
      </c>
      <c r="V128" s="23"/>
      <c r="W128" s="23"/>
      <c r="X128" s="23"/>
      <c r="Y128" s="23"/>
      <c r="Z128" s="23"/>
      <c r="AA128" s="23"/>
      <c r="AB128" s="23"/>
    </row>
    <row r="129" spans="2:28" ht="15" customHeight="1">
      <c r="B129" s="50"/>
      <c r="C129" s="19"/>
      <c r="D129" s="6"/>
      <c r="E129" s="7"/>
      <c r="F129" s="66" t="e">
        <f t="shared" si="9"/>
        <v>#N/A</v>
      </c>
      <c r="L129" s="64" t="e">
        <f t="shared" si="10"/>
        <v>#N/A</v>
      </c>
      <c r="M129" s="65">
        <f t="shared" si="11"/>
        <v>1900</v>
      </c>
      <c r="N129" s="64" t="e">
        <f t="shared" si="12"/>
        <v>#N/A</v>
      </c>
      <c r="O129" s="62" t="e">
        <f t="shared" si="8"/>
        <v>#N/A</v>
      </c>
      <c r="V129" s="23"/>
      <c r="W129" s="23"/>
      <c r="X129" s="23"/>
      <c r="Y129" s="23"/>
      <c r="Z129" s="23"/>
      <c r="AA129" s="23"/>
      <c r="AB129" s="23"/>
    </row>
    <row r="130" spans="2:28" ht="15" customHeight="1">
      <c r="B130" s="50"/>
      <c r="C130" s="19"/>
      <c r="D130" s="6"/>
      <c r="E130" s="7"/>
      <c r="F130" s="66" t="e">
        <f t="shared" si="9"/>
        <v>#N/A</v>
      </c>
      <c r="L130" s="64" t="e">
        <f t="shared" si="10"/>
        <v>#N/A</v>
      </c>
      <c r="M130" s="65">
        <f t="shared" si="11"/>
        <v>1900</v>
      </c>
      <c r="N130" s="64" t="e">
        <f t="shared" si="12"/>
        <v>#N/A</v>
      </c>
      <c r="O130" s="62" t="e">
        <f t="shared" si="8"/>
        <v>#N/A</v>
      </c>
      <c r="V130" s="23"/>
      <c r="W130" s="23"/>
      <c r="X130" s="23"/>
      <c r="Y130" s="23"/>
      <c r="Z130" s="23"/>
      <c r="AA130" s="23"/>
      <c r="AB130" s="23"/>
    </row>
    <row r="131" spans="2:28" ht="15" customHeight="1">
      <c r="B131" s="50"/>
      <c r="C131" s="19"/>
      <c r="D131" s="6"/>
      <c r="E131" s="7"/>
      <c r="F131" s="66" t="e">
        <f t="shared" si="9"/>
        <v>#N/A</v>
      </c>
      <c r="L131" s="64" t="e">
        <f t="shared" si="10"/>
        <v>#N/A</v>
      </c>
      <c r="M131" s="65">
        <f t="shared" si="11"/>
        <v>1900</v>
      </c>
      <c r="N131" s="64" t="e">
        <f t="shared" si="12"/>
        <v>#N/A</v>
      </c>
      <c r="O131" s="62" t="e">
        <f t="shared" si="8"/>
        <v>#N/A</v>
      </c>
      <c r="V131" s="23"/>
      <c r="W131" s="23"/>
      <c r="X131" s="23"/>
      <c r="Y131" s="23"/>
      <c r="Z131" s="23"/>
      <c r="AA131" s="23"/>
      <c r="AB131" s="23"/>
    </row>
    <row r="132" spans="2:28" ht="15" customHeight="1">
      <c r="B132" s="50"/>
      <c r="C132" s="19"/>
      <c r="D132" s="6"/>
      <c r="E132" s="7"/>
      <c r="F132" s="66" t="e">
        <f t="shared" si="9"/>
        <v>#N/A</v>
      </c>
      <c r="L132" s="64" t="e">
        <f t="shared" si="10"/>
        <v>#N/A</v>
      </c>
      <c r="M132" s="65">
        <f t="shared" si="11"/>
        <v>1900</v>
      </c>
      <c r="N132" s="64" t="e">
        <f t="shared" si="12"/>
        <v>#N/A</v>
      </c>
      <c r="O132" s="62" t="e">
        <f t="shared" si="8"/>
        <v>#N/A</v>
      </c>
      <c r="V132" s="23"/>
      <c r="W132" s="23"/>
      <c r="X132" s="23"/>
      <c r="Y132" s="23"/>
      <c r="Z132" s="23"/>
      <c r="AA132" s="23"/>
      <c r="AB132" s="23"/>
    </row>
    <row r="133" spans="2:28" ht="15" customHeight="1">
      <c r="B133" s="50"/>
      <c r="C133" s="19"/>
      <c r="D133" s="6"/>
      <c r="E133" s="7"/>
      <c r="F133" s="66" t="e">
        <f t="shared" si="9"/>
        <v>#N/A</v>
      </c>
      <c r="L133" s="64" t="e">
        <f t="shared" si="10"/>
        <v>#N/A</v>
      </c>
      <c r="M133" s="65">
        <f t="shared" si="11"/>
        <v>1900</v>
      </c>
      <c r="N133" s="64" t="e">
        <f t="shared" si="12"/>
        <v>#N/A</v>
      </c>
      <c r="O133" s="62" t="e">
        <f t="shared" si="8"/>
        <v>#N/A</v>
      </c>
      <c r="V133" s="23"/>
      <c r="W133" s="23"/>
      <c r="X133" s="23"/>
      <c r="Y133" s="23"/>
      <c r="Z133" s="23"/>
      <c r="AA133" s="23"/>
      <c r="AB133" s="23"/>
    </row>
    <row r="134" spans="2:28" ht="15" customHeight="1">
      <c r="B134" s="50"/>
      <c r="C134" s="19"/>
      <c r="D134" s="6"/>
      <c r="E134" s="7"/>
      <c r="F134" s="66" t="e">
        <f t="shared" si="9"/>
        <v>#N/A</v>
      </c>
      <c r="L134" s="64" t="e">
        <f t="shared" si="10"/>
        <v>#N/A</v>
      </c>
      <c r="M134" s="65">
        <f t="shared" si="11"/>
        <v>1900</v>
      </c>
      <c r="N134" s="64" t="e">
        <f t="shared" si="12"/>
        <v>#N/A</v>
      </c>
      <c r="O134" s="62" t="e">
        <f t="shared" si="8"/>
        <v>#N/A</v>
      </c>
      <c r="V134" s="23"/>
      <c r="W134" s="23"/>
      <c r="X134" s="23"/>
      <c r="Y134" s="23"/>
      <c r="Z134" s="23"/>
      <c r="AA134" s="23"/>
      <c r="AB134" s="23"/>
    </row>
    <row r="135" spans="2:28" ht="15" customHeight="1">
      <c r="B135" s="50"/>
      <c r="C135" s="19"/>
      <c r="D135" s="6"/>
      <c r="E135" s="7"/>
      <c r="F135" s="66" t="e">
        <f t="shared" si="9"/>
        <v>#N/A</v>
      </c>
      <c r="L135" s="64" t="e">
        <f t="shared" si="10"/>
        <v>#N/A</v>
      </c>
      <c r="M135" s="65">
        <f t="shared" si="11"/>
        <v>1900</v>
      </c>
      <c r="N135" s="64" t="e">
        <f t="shared" si="12"/>
        <v>#N/A</v>
      </c>
      <c r="O135" s="62" t="e">
        <f t="shared" si="8"/>
        <v>#N/A</v>
      </c>
      <c r="V135" s="23"/>
      <c r="W135" s="23"/>
      <c r="X135" s="23"/>
      <c r="Y135" s="23"/>
      <c r="Z135" s="23"/>
      <c r="AA135" s="23"/>
      <c r="AB135" s="23"/>
    </row>
    <row r="136" spans="2:28" ht="15" customHeight="1">
      <c r="B136" s="50"/>
      <c r="C136" s="19"/>
      <c r="D136" s="6"/>
      <c r="E136" s="7"/>
      <c r="F136" s="66" t="e">
        <f t="shared" si="9"/>
        <v>#N/A</v>
      </c>
      <c r="L136" s="64" t="e">
        <f t="shared" si="10"/>
        <v>#N/A</v>
      </c>
      <c r="M136" s="65">
        <f t="shared" si="11"/>
        <v>1900</v>
      </c>
      <c r="N136" s="64" t="e">
        <f t="shared" si="12"/>
        <v>#N/A</v>
      </c>
      <c r="O136" s="62" t="e">
        <f t="shared" si="8"/>
        <v>#N/A</v>
      </c>
      <c r="V136" s="23"/>
      <c r="W136" s="23"/>
      <c r="X136" s="23"/>
      <c r="Y136" s="23"/>
      <c r="Z136" s="23"/>
      <c r="AA136" s="23"/>
      <c r="AB136" s="23"/>
    </row>
    <row r="137" spans="2:28" ht="15" customHeight="1">
      <c r="B137" s="50"/>
      <c r="C137" s="19"/>
      <c r="D137" s="6"/>
      <c r="E137" s="7"/>
      <c r="F137" s="66" t="e">
        <f t="shared" si="9"/>
        <v>#N/A</v>
      </c>
      <c r="L137" s="64" t="e">
        <f t="shared" si="10"/>
        <v>#N/A</v>
      </c>
      <c r="M137" s="65">
        <f t="shared" si="11"/>
        <v>1900</v>
      </c>
      <c r="N137" s="64" t="e">
        <f t="shared" si="12"/>
        <v>#N/A</v>
      </c>
      <c r="O137" s="62" t="e">
        <f t="shared" si="8"/>
        <v>#N/A</v>
      </c>
      <c r="V137" s="23"/>
      <c r="W137" s="23"/>
      <c r="X137" s="23"/>
      <c r="Y137" s="23"/>
      <c r="Z137" s="23"/>
      <c r="AA137" s="23"/>
      <c r="AB137" s="23"/>
    </row>
    <row r="138" spans="2:28" ht="15" customHeight="1">
      <c r="B138" s="50"/>
      <c r="C138" s="19"/>
      <c r="D138" s="6"/>
      <c r="E138" s="7"/>
      <c r="F138" s="66" t="e">
        <f t="shared" si="9"/>
        <v>#N/A</v>
      </c>
      <c r="L138" s="64" t="e">
        <f t="shared" si="10"/>
        <v>#N/A</v>
      </c>
      <c r="M138" s="65">
        <f t="shared" si="11"/>
        <v>1900</v>
      </c>
      <c r="N138" s="64" t="e">
        <f t="shared" si="12"/>
        <v>#N/A</v>
      </c>
      <c r="O138" s="62" t="e">
        <f t="shared" si="8"/>
        <v>#N/A</v>
      </c>
      <c r="V138" s="23"/>
      <c r="W138" s="23"/>
      <c r="X138" s="23"/>
      <c r="Y138" s="23"/>
      <c r="Z138" s="23"/>
      <c r="AA138" s="23"/>
      <c r="AB138" s="23"/>
    </row>
    <row r="139" spans="2:28" ht="15" customHeight="1">
      <c r="B139" s="50"/>
      <c r="C139" s="19"/>
      <c r="D139" s="6"/>
      <c r="E139" s="7"/>
      <c r="F139" s="66" t="e">
        <f t="shared" si="9"/>
        <v>#N/A</v>
      </c>
      <c r="L139" s="64" t="e">
        <f t="shared" si="10"/>
        <v>#N/A</v>
      </c>
      <c r="M139" s="65">
        <f t="shared" si="11"/>
        <v>1900</v>
      </c>
      <c r="N139" s="64" t="e">
        <f t="shared" si="12"/>
        <v>#N/A</v>
      </c>
      <c r="O139" s="62" t="e">
        <f t="shared" si="8"/>
        <v>#N/A</v>
      </c>
      <c r="V139" s="23"/>
      <c r="W139" s="23"/>
      <c r="X139" s="23"/>
      <c r="Y139" s="23"/>
      <c r="Z139" s="23"/>
      <c r="AA139" s="23"/>
      <c r="AB139" s="23"/>
    </row>
    <row r="140" spans="2:28" ht="15" customHeight="1">
      <c r="B140" s="50"/>
      <c r="C140" s="19"/>
      <c r="D140" s="6"/>
      <c r="E140" s="7"/>
      <c r="F140" s="66" t="e">
        <f t="shared" si="9"/>
        <v>#N/A</v>
      </c>
      <c r="L140" s="64" t="e">
        <f t="shared" si="10"/>
        <v>#N/A</v>
      </c>
      <c r="M140" s="65">
        <f t="shared" si="11"/>
        <v>1900</v>
      </c>
      <c r="N140" s="64" t="e">
        <f t="shared" si="12"/>
        <v>#N/A</v>
      </c>
      <c r="O140" s="62" t="e">
        <f t="shared" si="8"/>
        <v>#N/A</v>
      </c>
      <c r="V140" s="23"/>
      <c r="W140" s="23"/>
      <c r="X140" s="23"/>
      <c r="Y140" s="23"/>
      <c r="Z140" s="23"/>
      <c r="AA140" s="23"/>
      <c r="AB140" s="23"/>
    </row>
  </sheetData>
  <sheetProtection/>
  <dataValidations count="2">
    <dataValidation type="list" allowBlank="1" showInputMessage="1" showErrorMessage="1" sqref="C86:C140">
      <formula1>$O$3:$O$37</formula1>
    </dataValidation>
    <dataValidation type="list" allowBlank="1" showInputMessage="1" showErrorMessage="1" sqref="B86:B140">
      <formula1>$B$3:$B$77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"/>
  <sheetViews>
    <sheetView workbookViewId="0" topLeftCell="A1">
      <selection activeCell="A2" sqref="A2"/>
    </sheetView>
  </sheetViews>
  <sheetFormatPr defaultColWidth="9.00390625" defaultRowHeight="14.25"/>
  <cols>
    <col min="1" max="16384" width="7.875" style="0" customWidth="1"/>
  </cols>
  <sheetData>
    <row r="1" spans="1:11" ht="15">
      <c r="A1" s="1" t="s">
        <v>25</v>
      </c>
      <c r="B1" s="2" t="s">
        <v>23</v>
      </c>
      <c r="C1" s="2" t="s">
        <v>26</v>
      </c>
      <c r="D1" s="2" t="s">
        <v>27</v>
      </c>
      <c r="E1" s="2" t="s">
        <v>28</v>
      </c>
      <c r="F1" s="2" t="s">
        <v>29</v>
      </c>
      <c r="G1" s="2" t="s">
        <v>24</v>
      </c>
      <c r="H1" s="2" t="s">
        <v>30</v>
      </c>
      <c r="I1" s="2" t="s">
        <v>31</v>
      </c>
      <c r="J1" s="2" t="s">
        <v>32</v>
      </c>
      <c r="K1" s="2" t="s">
        <v>33</v>
      </c>
    </row>
    <row r="2" spans="1:11" ht="15">
      <c r="A2" s="3" t="s">
        <v>0</v>
      </c>
      <c r="B2" t="s">
        <v>34</v>
      </c>
      <c r="C2" t="s">
        <v>35</v>
      </c>
      <c r="D2">
        <v>142</v>
      </c>
      <c r="E2" t="s">
        <v>1</v>
      </c>
      <c r="F2">
        <v>9.3</v>
      </c>
      <c r="G2" t="s">
        <v>2</v>
      </c>
      <c r="H2" t="s">
        <v>3</v>
      </c>
      <c r="I2" t="s">
        <v>4</v>
      </c>
      <c r="J2" s="4">
        <v>1987679</v>
      </c>
      <c r="K2" s="5">
        <v>28340000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Filocamo</dc:creator>
  <cp:keywords/>
  <dc:description/>
  <cp:lastModifiedBy>DG24121963</cp:lastModifiedBy>
  <dcterms:created xsi:type="dcterms:W3CDTF">2018-08-27T12:32:28Z</dcterms:created>
  <dcterms:modified xsi:type="dcterms:W3CDTF">2023-07-30T06:50:07Z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